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<sst xmlns="http://schemas.openxmlformats.org/spreadsheetml/2006/main" count="227" uniqueCount="80">
  <si>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</si>
  <si>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</si>
  <si>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</si>
  <si>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</si>
  <si>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</si>
  <si>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</si>
  <si>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</si>
  <si>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</si>
  <si>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</si>
  <si>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</si>
  <si>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</si>
  <si>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</si>
  <si>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</si>
  <si>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</si>
  <si>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</si>
  <si>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</si>
  <si>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</si>
  <si>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</si>
  <si>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</si>
  <si>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</si>
  <si>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</si>
  <si>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</si>
  <si>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</si>
  <si>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</si>
  <si>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</si>
  <si>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</si>
  <si>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</si>
  <si>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</si>
  <si>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</si>
  <si>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</si>
  <si>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</si>
  <si>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</si>
  <si>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</si>
  <si>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</si>
  <si>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</si>
  <si>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</si>
  <si>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</si>
  <si>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</si>
  <si>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</si>
  <si>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</si>
  <si>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</si>
  <si>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</si>
  <si>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</si>
  <si>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</si>
  <si>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</si>
  <si>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</si>
  <si>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</si>
  <si>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</si>
  <si>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</si>
  <si>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</si>
  <si>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</si>
  <si>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</si>
  <si>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</si>
  <si>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</si>
  <si>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</si>
  <si>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</si>
  <si>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</si>
  <si>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</si>
  <si>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</si>
  <si>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</si>
  <si>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</si>
  <si>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</si>
  <si>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</si>
  <si>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</si>
  <si>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</si>
  <si>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</si>
  <si>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</si>
  <si>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</si>
  <si>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</si>
  <si>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</si>
  <si>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</si>
  <si>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</si>
  <si>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6</t>
  </si>
  <si>
    <t>63</t>
  </si>
  <si>
    <t>140</t>
  </si>
  <si>
    <t>503</t>
  </si>
  <si>
    <t>1-1</t>
  </si>
  <si>
    <t>8</t>
  </si>
  <si>
    <t>СВОДКА ПО НАДОЮ МОЛОКА ЗА 27.06.2023 года</t>
  </si>
  <si>
    <t>3,36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</si>
</sst>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26" sqref="M2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48763</v>
      </c>
      <c r="D6" s="32">
        <v>254</v>
      </c>
      <c r="E6" s="32">
        <v>242</v>
      </c>
      <c r="F6" s="32">
        <v>243</v>
      </c>
      <c r="G6" s="32">
        <v>230</v>
      </c>
      <c r="H6" s="32">
        <v>268</v>
      </c>
      <c r="I6" s="32">
        <v>259</v>
      </c>
      <c r="J6" s="65">
        <v>53434</v>
      </c>
      <c r="K6" s="86">
        <v>95</v>
      </c>
      <c r="L6" s="33">
        <v>3.8</v>
      </c>
      <c r="M6" s="87" t="s">
        <v>79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3025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2784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15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51788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246</v>
      </c>
      <c r="H8" s="35">
        <f t="shared" si="0"/>
        <v>290</v>
      </c>
      <c r="I8" s="35">
        <f t="shared" si="0"/>
        <v>275</v>
      </c>
      <c r="J8" s="73">
        <f t="shared" si="0"/>
        <v>56218</v>
      </c>
      <c r="K8" s="76">
        <f>F8/D8*100</f>
        <v>95.652173913043484</v>
      </c>
      <c r="L8" s="33">
        <f>H8*3.4/F8</f>
        <v>3.7348484848484849</v>
      </c>
      <c r="M8" s="77">
        <f>(M6+M7)/2</f>
        <v>3.2549999999999999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86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9591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8242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7</v>
      </c>
      <c r="R9" s="32"/>
      <c r="S9" s="81" t="s">
        <v>61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3250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2643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2382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5128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5482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61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2286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1936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2866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2502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2</v>
      </c>
      <c r="R14" s="32"/>
      <c r="S14" s="81" t="s">
        <v>77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691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546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263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263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967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800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775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608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" customHeight="1" thickBot="1">
      <c r="A19" s="80" t="s">
        <v>40</v>
      </c>
      <c r="B19" s="65">
        <v>39</v>
      </c>
      <c r="C19" s="65">
        <v>585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438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25795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23199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11</v>
      </c>
      <c r="R22" s="32">
        <f t="shared" si="8"/>
        <v>0</v>
      </c>
      <c r="S22" s="32">
        <f t="shared" si="8"/>
        <v>36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77583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380</v>
      </c>
      <c r="H23" s="35">
        <f t="shared" si="9"/>
        <v>435</v>
      </c>
      <c r="I23" s="35">
        <f t="shared" si="9"/>
        <v>418</v>
      </c>
      <c r="J23" s="37">
        <f t="shared" si="9"/>
        <v>79417</v>
      </c>
      <c r="K23" s="39">
        <f t="shared" si="5"/>
        <v>90.66059225512528</v>
      </c>
      <c r="L23" s="33">
        <f>H23*3.4/F23</f>
        <v>3.7160804020100504</v>
      </c>
      <c r="M23" s="56">
        <f>(M8+M22)/2</f>
        <v>3.1920000000000002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58</v>
      </c>
      <c r="R23" s="35">
        <f>R22+R8</f>
        <v>0</v>
      </c>
      <c r="S23" s="35">
        <f>S8+S22</f>
        <v>122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17050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11</v>
      </c>
      <c r="E24" s="137"/>
      <c r="F24" s="136">
        <f>F23-G23</f>
        <v>18</v>
      </c>
      <c r="G24" s="137"/>
      <c r="H24" s="138">
        <f>H23-I23</f>
        <v>17</v>
      </c>
      <c r="I24" s="139"/>
      <c r="J24" s="14"/>
      <c r="K24" s="23"/>
      <c r="L24" s="24"/>
      <c r="M24" s="24"/>
      <c r="N24" s="24"/>
      <c r="O24" s="24"/>
      <c r="P24" s="25"/>
      <c r="Q24" s="26" t="s">
        <v>73</v>
      </c>
      <c r="R24" s="26" t="s">
        <v>30</v>
      </c>
      <c r="S24" s="26" t="s">
        <v>74</v>
      </c>
      <c r="T24" s="26" t="s">
        <v>72</v>
      </c>
      <c r="U24" s="26" t="s">
        <v>75</v>
      </c>
      <c r="V24" s="26" t="s">
        <v>76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2023-06-28T03:01:39Z</cp:lastPrinted>
  <dcterms:created xsi:type="dcterms:W3CDTF">2020-08-31T08:55:27Z</dcterms:created>
  <dcterms:modified xsi:type="dcterms:W3CDTF">2023-06-28T03:46:29Z</dcterms:modified>
</cp:coreProperties>
</file>