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<sst xmlns="http://schemas.openxmlformats.org/spreadsheetml/2006/main" count="227" uniqueCount="79">
  <si>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</si>
  <si>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</si>
  <si>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</si>
  <si>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</si>
  <si>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</si>
  <si>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</si>
  <si>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</si>
  <si>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</si>
  <si>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</si>
  <si>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</si>
  <si>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</si>
  <si>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</si>
  <si>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</si>
  <si>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</si>
  <si>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</si>
  <si>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</si>
  <si>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</si>
  <si>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</si>
  <si>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</si>
  <si>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</si>
  <si>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</si>
  <si>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</si>
  <si>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</si>
  <si>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</si>
  <si>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</si>
  <si>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</si>
  <si>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</si>
  <si>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</si>
  <si>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</si>
  <si>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</si>
  <si>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</si>
  <si>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</si>
  <si>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</si>
  <si>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</si>
  <si>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</si>
  <si>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</si>
  <si>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</si>
  <si>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</si>
  <si>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</si>
  <si>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</si>
  <si>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</si>
  <si>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</si>
  <si>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</si>
  <si>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</si>
  <si>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</si>
  <si>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</si>
  <si>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</si>
  <si>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</si>
  <si>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</si>
  <si>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</si>
  <si>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</si>
  <si>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</si>
  <si>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</si>
  <si>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</si>
  <si>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</si>
  <si>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</si>
  <si>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</si>
  <si>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</si>
  <si>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</si>
  <si>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</si>
  <si>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</si>
  <si>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</si>
  <si>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</si>
  <si>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</si>
  <si>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</si>
  <si>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</si>
  <si>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</si>
  <si>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</si>
  <si>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</si>
  <si>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</si>
  <si>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</si>
  <si>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</si>
  <si>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6</t>
  </si>
  <si>
    <t>3,32</t>
  </si>
  <si>
    <t>63</t>
  </si>
  <si>
    <t>140</t>
  </si>
  <si>
    <t>503</t>
  </si>
  <si>
    <t>1-1</t>
  </si>
  <si>
    <t>СВОДКА ПО НАДОЮ МОЛОКА ЗА 26.06.2023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</si>
</sst>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O25" sqref="O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48506</v>
      </c>
      <c r="D6" s="32">
        <v>254</v>
      </c>
      <c r="E6" s="32">
        <v>242</v>
      </c>
      <c r="F6" s="32">
        <v>243</v>
      </c>
      <c r="G6" s="32">
        <v>226</v>
      </c>
      <c r="H6" s="32">
        <v>268</v>
      </c>
      <c r="I6" s="32">
        <v>253</v>
      </c>
      <c r="J6" s="65">
        <v>53160</v>
      </c>
      <c r="K6" s="86">
        <v>96</v>
      </c>
      <c r="L6" s="33">
        <v>3.8</v>
      </c>
      <c r="M6" s="87" t="s">
        <v>73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3003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2762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15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51509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242</v>
      </c>
      <c r="H8" s="35">
        <f t="shared" si="0"/>
        <v>290</v>
      </c>
      <c r="I8" s="35">
        <f t="shared" si="0"/>
        <v>269</v>
      </c>
      <c r="J8" s="73">
        <f t="shared" si="0"/>
        <v>55922</v>
      </c>
      <c r="K8" s="76">
        <f>F8/D8*100</f>
        <v>95.652173913043484</v>
      </c>
      <c r="L8" s="33">
        <f>H8*3.4/F8</f>
        <v>3.7348484848484849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86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9531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8193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7</v>
      </c>
      <c r="R9" s="32"/>
      <c r="S9" s="81" t="s">
        <v>61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3250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2627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2366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5100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5453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61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2271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1923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2848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2486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72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685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541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260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260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960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794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770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604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580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434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25632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23054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10</v>
      </c>
      <c r="R22" s="32">
        <f t="shared" si="8"/>
        <v>0</v>
      </c>
      <c r="S22" s="32">
        <f t="shared" si="8"/>
        <v>34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77141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376</v>
      </c>
      <c r="H23" s="35">
        <f t="shared" si="9"/>
        <v>435</v>
      </c>
      <c r="I23" s="35">
        <f t="shared" si="9"/>
        <v>412</v>
      </c>
      <c r="J23" s="37">
        <f t="shared" si="9"/>
        <v>78976</v>
      </c>
      <c r="K23" s="39">
        <f t="shared" si="5"/>
        <v>90.66059225512528</v>
      </c>
      <c r="L23" s="33">
        <f>H23*3.4/F23</f>
        <v>3.7160804020100504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57</v>
      </c>
      <c r="R23" s="35">
        <f>R22+R8</f>
        <v>0</v>
      </c>
      <c r="S23" s="35">
        <f>S8+S22</f>
        <v>120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17050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11</v>
      </c>
      <c r="E24" s="118"/>
      <c r="F24" s="117">
        <f>F23-G23</f>
        <v>22</v>
      </c>
      <c r="G24" s="118"/>
      <c r="H24" s="119">
        <f>H23-I23</f>
        <v>23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30</v>
      </c>
      <c r="S24" s="26" t="s">
        <v>75</v>
      </c>
      <c r="T24" s="26" t="s">
        <v>72</v>
      </c>
      <c r="U24" s="26" t="s">
        <v>76</v>
      </c>
      <c r="V24" s="26" t="s">
        <v>77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2023-06-27T03:11:29Z</cp:lastPrinted>
  <dcterms:created xsi:type="dcterms:W3CDTF">2020-08-31T08:55:27Z</dcterms:created>
  <dcterms:modified xsi:type="dcterms:W3CDTF">2023-06-27T03:24:13Z</dcterms:modified>
</cp:coreProperties>
</file>