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25725" iterateDelta="1E-4"/>
</workbook>
</file>

<file path=xl/calcChain.xml><?xml version="1.0" encoding="utf-8"?>
<calcChain xmlns="http://schemas.openxmlformats.org/spreadsheetml/2006/main">
  <c r="K17" i="1"/>
  <c r="Q53"/>
  <c r="Q44"/>
  <c r="Q41"/>
  <c r="Q38"/>
  <c r="Q32"/>
  <c r="Q29"/>
  <c r="Q26"/>
  <c r="Q23"/>
  <c r="Q17"/>
  <c r="M11"/>
  <c r="H12"/>
  <c r="I12"/>
  <c r="I11" s="1"/>
  <c r="J12"/>
  <c r="K11"/>
  <c r="M12"/>
  <c r="N12"/>
  <c r="N11" s="1"/>
  <c r="H13"/>
  <c r="G13" s="1"/>
  <c r="I13"/>
  <c r="J13"/>
  <c r="J11" s="1"/>
  <c r="L13"/>
  <c r="M13"/>
  <c r="N13"/>
  <c r="H14"/>
  <c r="I14"/>
  <c r="J14"/>
  <c r="K14"/>
  <c r="L14"/>
  <c r="M14"/>
  <c r="N14"/>
  <c r="G15"/>
  <c r="G16"/>
  <c r="H17"/>
  <c r="G17" s="1"/>
  <c r="I17"/>
  <c r="J17"/>
  <c r="L17"/>
  <c r="M17"/>
  <c r="N17"/>
  <c r="G18"/>
  <c r="G19"/>
  <c r="H20"/>
  <c r="G20" s="1"/>
  <c r="I20"/>
  <c r="J20"/>
  <c r="K20"/>
  <c r="L20"/>
  <c r="M20"/>
  <c r="N20"/>
  <c r="G21"/>
  <c r="G22"/>
  <c r="H23"/>
  <c r="I23"/>
  <c r="J23"/>
  <c r="K23"/>
  <c r="L23"/>
  <c r="M23"/>
  <c r="N23"/>
  <c r="G24"/>
  <c r="G25"/>
  <c r="H26"/>
  <c r="I26"/>
  <c r="J26"/>
  <c r="K26"/>
  <c r="L26"/>
  <c r="M26"/>
  <c r="N26"/>
  <c r="G27"/>
  <c r="G28"/>
  <c r="H29"/>
  <c r="G29" s="1"/>
  <c r="I29"/>
  <c r="J29"/>
  <c r="K29"/>
  <c r="L29"/>
  <c r="M29"/>
  <c r="N29"/>
  <c r="G30"/>
  <c r="G31"/>
  <c r="H32"/>
  <c r="I32"/>
  <c r="J32"/>
  <c r="K32"/>
  <c r="L32"/>
  <c r="M32"/>
  <c r="N32"/>
  <c r="G33"/>
  <c r="G34"/>
  <c r="G23" l="1"/>
  <c r="G32"/>
  <c r="G26"/>
  <c r="G14"/>
  <c r="G12"/>
  <c r="H11"/>
  <c r="G11" s="1"/>
  <c r="N58"/>
  <c r="M58"/>
  <c r="L58"/>
  <c r="K58"/>
  <c r="J58"/>
  <c r="I58"/>
  <c r="H58"/>
  <c r="N57"/>
  <c r="M57"/>
  <c r="L57"/>
  <c r="K57"/>
  <c r="J57"/>
  <c r="I57"/>
  <c r="H57"/>
  <c r="J56" l="1"/>
  <c r="L56"/>
  <c r="K56"/>
  <c r="I56"/>
  <c r="G58"/>
  <c r="H56"/>
  <c r="G57"/>
  <c r="N56"/>
  <c r="M56"/>
  <c r="G56" l="1"/>
</calcChain>
</file>

<file path=xl/sharedStrings.xml><?xml version="1.0" encoding="utf-8"?>
<sst xmlns="http://schemas.openxmlformats.org/spreadsheetml/2006/main" count="477" uniqueCount="61">
  <si>
    <t>№ п/п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</si>
  <si>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</si>
  <si>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</si>
  <si>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ведомственнной целевой программы, исполнитель мероприятия </t>
  </si>
  <si>
    <t>Финансовое обеспечение</t>
  </si>
  <si>
    <t xml:space="preserve">Целевые индикаторы реализации мероприятия (группы мероприятий) муниципальной программы </t>
  </si>
  <si>
    <t>с (год)</t>
  </si>
  <si>
    <t>по (год)</t>
  </si>
  <si>
    <t>Источник</t>
  </si>
  <si>
    <t>Объем ( рублей)</t>
  </si>
  <si>
    <t>Наименование</t>
  </si>
  <si>
    <t>Еденица измерения</t>
  </si>
  <si>
    <t>Значение</t>
  </si>
  <si>
    <t>Всего</t>
  </si>
  <si>
    <t>в том числе по годам реализации муниципальной программы</t>
  </si>
  <si>
    <t xml:space="preserve">Подпрограмма № 3 "Развитие сельского хозяйства и регулирование рынков сельскохозяйственной  продукции, сырья и продовольствия Большереченского муниципального района Омской области" </t>
  </si>
  <si>
    <t xml:space="preserve">Управление сельского хозяйства Администрации </t>
  </si>
  <si>
    <t>х</t>
  </si>
  <si>
    <t>Мероприятие 1: Материально-техническое и организационное обеспечение деятельности Управления сельского хозяйства администрации Большереченского муниципального района Омской области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</si>
  <si>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</si>
  <si>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</si>
  <si>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</si>
  <si>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 xml:space="preserve">Мероприятие 1.1: Руководство и управление в сфере установленных функций органов местного самоуправления
</t>
  </si>
  <si>
    <t>Мероприятие 2: 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 на территории муниципальных районов Омской области</t>
  </si>
  <si>
    <t>Количество отловленных безнадзорных животных</t>
  </si>
  <si>
    <t>голов</t>
  </si>
  <si>
    <t>Мероприятие 3: Субсидии гражданам,  ведущим ЛПХ, на возмещение  процентной ставки по долгосрочным, среднесрочным и краткосрочным кредитам</t>
  </si>
  <si>
    <t>Процент сданных пакетов документов по кредитованию ЛПХ на субсидирование  к полученным  пакетам документов в кредитных организациях на развитие ЛПХ</t>
  </si>
  <si>
    <t>процентов</t>
  </si>
  <si>
    <t>Количество молока, сданного гражданами, ведущими личные подсобные хозяйства, на промышленную переработку</t>
  </si>
  <si>
    <t>тыс. тонн</t>
  </si>
  <si>
    <t>Количество специалистов</t>
  </si>
  <si>
    <t>человек</t>
  </si>
  <si>
    <t>Мероприятие 6: Проведение смотров, конкурсов, соревнований по направлениям сельскохозяйственного производства и конно - спортивный праздник</t>
  </si>
  <si>
    <t>Количество награжденных</t>
  </si>
  <si>
    <t xml:space="preserve"> Мероприятие 7: Проведение праздника «День сельского хозяйства»</t>
  </si>
  <si>
    <t>1. Налоговых и неналоговых доходов, поступлений нецелевого характера из районного  бюджета</t>
  </si>
  <si>
    <t>2. Поступлений целевого характера из районного бюджета</t>
  </si>
  <si>
    <t>Мероприятие 8: Производство продукции сельского хозяйства в хозяйствах всех категорий (в сопоставимых ценах)</t>
  </si>
  <si>
    <t>Индекс производства продукции сельского хозяйства в хозяйствах всех категорий (в сопоставимых ценах) к предыдущему году</t>
  </si>
  <si>
    <t xml:space="preserve">Мероприятие 9: Производство продукции растениеводства в хозяйствах всех категорий
</t>
  </si>
  <si>
    <t>Валовый сбор зерновых и зернобобовых культур</t>
  </si>
  <si>
    <t>тонн</t>
  </si>
  <si>
    <t>Мероприятие 10: Производство мяса во всех категориях хозяйств</t>
  </si>
  <si>
    <t>Количество мяса</t>
  </si>
  <si>
    <t>Мероприятие 11:  Производство молока во всех категориях хозяйств</t>
  </si>
  <si>
    <t>Количество молока</t>
  </si>
  <si>
    <t>Мероприятие 12: Повышение уровня заработной платы работников СХО</t>
  </si>
  <si>
    <t>Среднемесячная заработная плата</t>
  </si>
  <si>
    <t>рублей</t>
  </si>
  <si>
    <t>Мероприятие 13: Производственно-финансовая деятельность СХО</t>
  </si>
  <si>
    <t>Рентабельность</t>
  </si>
  <si>
    <t>Итого по подпрограмме 3:</t>
  </si>
  <si>
    <t>ВСЕГО по муниципальной программе "Развитие экономического потенциала Большереченского муниципального района Омской области"</t>
  </si>
  <si>
    <t>Приложение № 2</t>
  </si>
  <si>
    <t>46.1</t>
  </si>
  <si>
    <t>Мероприятие 14: Строительство цеха по переработке молока, 
ИП Глава КФХ Ложкин С.В.</t>
  </si>
  <si>
    <t>Объем выпуска продукции</t>
  </si>
  <si>
    <t xml:space="preserve"> к постановлению 
Администрации Большереченского 
муниципального района Омской области 
от 07.02.2023 г № 28
</t>
  </si>
  <si>
    <t>Мероприятие 4: Субсидии гражданам, ведущим личное  подсобное хозяйство, на производство молока</t>
  </si>
  <si>
    <t>Мероприятие 5: Субсидии на повышение квалификации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а также на профессиональное обучение по программам подготовки и (или) переподготовки по профессии «Тракторист-машинист сельскохозяйственного производства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</si>
</sst>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/>
    </xf>
    <xf numFmtId="0" fontId="0" fillId="0" borderId="0" xfId="0" applyBorder="1"/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3" borderId="1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" fontId="0" fillId="0" borderId="0" xfId="0" applyNumberFormat="1" applyBorder="1"/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6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textRotation="90"/>
    </xf>
    <xf numFmtId="0" fontId="2" fillId="2" borderId="6" xfId="0" applyFont="1" applyFill="1" applyBorder="1" applyAlignment="1">
      <alignment vertical="center" textRotation="90"/>
    </xf>
    <xf numFmtId="0" fontId="4" fillId="0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67"/>
  <sheetViews>
    <sheetView tabSelected="1" view="pageBreakPreview" topLeftCell="A24" zoomScaleNormal="100" zoomScaleSheetLayoutView="100" workbookViewId="0">
      <selection activeCell="C26" sqref="C26:C28"/>
    </sheetView>
  </sheetViews>
  <sheetFormatPr defaultRowHeight="14.4"/>
  <cols>
    <col min="6" max="6" width="10.33203125" customWidth="1"/>
    <col min="7" max="7" width="12.88671875" customWidth="1"/>
    <col min="8" max="8" width="12.5546875" customWidth="1"/>
    <col min="9" max="9" width="13.109375" customWidth="1"/>
    <col min="10" max="10" width="12.44140625" customWidth="1"/>
    <col min="11" max="11" width="12.88671875" customWidth="1"/>
    <col min="12" max="12" width="12" customWidth="1"/>
    <col min="13" max="13" width="11.5546875" customWidth="1"/>
    <col min="14" max="14" width="12.6640625" customWidth="1"/>
    <col min="16" max="16" width="8" customWidth="1"/>
    <col min="17" max="17" width="7.44140625" customWidth="1"/>
    <col min="18" max="18" width="8" customWidth="1"/>
    <col min="19" max="19" width="7.5546875" customWidth="1"/>
    <col min="20" max="20" width="6.88671875" customWidth="1"/>
    <col min="21" max="21" width="7.109375" style="13" customWidth="1"/>
    <col min="22" max="22" width="7.6640625" style="13" customWidth="1"/>
    <col min="23" max="23" width="8" customWidth="1"/>
  </cols>
  <sheetData>
    <row r="1" spans="1:24" ht="23.7" customHeight="1">
      <c r="M1" s="30" t="s">
        <v>54</v>
      </c>
      <c r="N1" s="31"/>
      <c r="O1" s="31"/>
      <c r="P1" s="31"/>
      <c r="Q1" s="31"/>
      <c r="R1" s="31"/>
      <c r="S1" s="31"/>
      <c r="T1" s="31"/>
      <c r="U1" s="31"/>
      <c r="V1" s="31"/>
      <c r="W1" s="31"/>
      <c r="X1" s="32"/>
    </row>
    <row r="2" spans="1:24" ht="86.4" customHeight="1">
      <c r="L2" s="1"/>
      <c r="M2" s="30" t="s">
        <v>58</v>
      </c>
      <c r="N2" s="30"/>
      <c r="O2" s="30"/>
      <c r="P2" s="30"/>
      <c r="Q2" s="30"/>
      <c r="R2" s="30"/>
      <c r="S2" s="30"/>
      <c r="T2" s="30"/>
      <c r="U2" s="30"/>
      <c r="V2" s="30"/>
      <c r="W2" s="30"/>
      <c r="X2" s="33"/>
    </row>
    <row r="4" spans="1:24" ht="24.6" customHeight="1">
      <c r="A4" s="34" t="s">
        <v>0</v>
      </c>
      <c r="B4" s="36" t="s">
        <v>1</v>
      </c>
      <c r="C4" s="38" t="s">
        <v>2</v>
      </c>
      <c r="D4" s="39"/>
      <c r="E4" s="34" t="s">
        <v>3</v>
      </c>
      <c r="F4" s="39" t="s">
        <v>4</v>
      </c>
      <c r="G4" s="39"/>
      <c r="H4" s="39"/>
      <c r="I4" s="39"/>
      <c r="J4" s="39"/>
      <c r="K4" s="39"/>
      <c r="L4" s="39"/>
      <c r="M4" s="39"/>
      <c r="N4" s="39"/>
      <c r="O4" s="40" t="s">
        <v>5</v>
      </c>
      <c r="P4" s="41"/>
      <c r="Q4" s="41"/>
      <c r="R4" s="41"/>
      <c r="S4" s="41"/>
      <c r="T4" s="41"/>
      <c r="U4" s="41"/>
      <c r="V4" s="41"/>
      <c r="W4" s="41"/>
      <c r="X4" s="41"/>
    </row>
    <row r="5" spans="1:24">
      <c r="A5" s="35"/>
      <c r="B5" s="37"/>
      <c r="C5" s="34" t="s">
        <v>6</v>
      </c>
      <c r="D5" s="34" t="s">
        <v>7</v>
      </c>
      <c r="E5" s="34"/>
      <c r="F5" s="34" t="s">
        <v>8</v>
      </c>
      <c r="G5" s="39" t="s">
        <v>9</v>
      </c>
      <c r="H5" s="39"/>
      <c r="I5" s="39"/>
      <c r="J5" s="39"/>
      <c r="K5" s="39"/>
      <c r="L5" s="39"/>
      <c r="M5" s="39"/>
      <c r="N5" s="39"/>
      <c r="O5" s="34" t="s">
        <v>10</v>
      </c>
      <c r="P5" s="42" t="s">
        <v>11</v>
      </c>
      <c r="Q5" s="46" t="s">
        <v>12</v>
      </c>
      <c r="R5" s="41"/>
      <c r="S5" s="41"/>
      <c r="T5" s="41"/>
      <c r="U5" s="41"/>
      <c r="V5" s="41"/>
      <c r="W5" s="41"/>
      <c r="X5" s="41"/>
    </row>
    <row r="6" spans="1:24">
      <c r="A6" s="35"/>
      <c r="B6" s="37"/>
      <c r="C6" s="34"/>
      <c r="D6" s="34"/>
      <c r="E6" s="34"/>
      <c r="F6" s="34"/>
      <c r="G6" s="2"/>
      <c r="H6" s="2"/>
      <c r="I6" s="2"/>
      <c r="J6" s="2"/>
      <c r="K6" s="2"/>
      <c r="L6" s="2"/>
      <c r="M6" s="2"/>
      <c r="N6" s="2"/>
      <c r="O6" s="34"/>
      <c r="P6" s="43"/>
      <c r="Q6" s="3"/>
      <c r="R6" s="2"/>
      <c r="S6" s="2"/>
      <c r="T6" s="2"/>
      <c r="U6" s="24"/>
      <c r="V6" s="24"/>
      <c r="W6" s="2"/>
      <c r="X6" s="2"/>
    </row>
    <row r="7" spans="1:24" ht="23.25" customHeight="1">
      <c r="A7" s="35"/>
      <c r="B7" s="37"/>
      <c r="C7" s="34"/>
      <c r="D7" s="34"/>
      <c r="E7" s="35"/>
      <c r="F7" s="35"/>
      <c r="G7" s="34" t="s">
        <v>13</v>
      </c>
      <c r="H7" s="38" t="s">
        <v>14</v>
      </c>
      <c r="I7" s="39"/>
      <c r="J7" s="39"/>
      <c r="K7" s="39"/>
      <c r="L7" s="39"/>
      <c r="M7" s="39"/>
      <c r="N7" s="39"/>
      <c r="O7" s="35"/>
      <c r="P7" s="44"/>
      <c r="Q7" s="47" t="s">
        <v>13</v>
      </c>
      <c r="R7" s="38" t="s">
        <v>14</v>
      </c>
      <c r="S7" s="39"/>
      <c r="T7" s="39"/>
      <c r="U7" s="39"/>
      <c r="V7" s="39"/>
      <c r="W7" s="39"/>
      <c r="X7" s="39"/>
    </row>
    <row r="8" spans="1:24" ht="23.25" customHeight="1">
      <c r="A8" s="35"/>
      <c r="B8" s="37"/>
      <c r="C8" s="34"/>
      <c r="D8" s="34"/>
      <c r="E8" s="35"/>
      <c r="F8" s="35"/>
      <c r="G8" s="35"/>
      <c r="H8" s="2">
        <v>2020</v>
      </c>
      <c r="I8" s="2">
        <v>2021</v>
      </c>
      <c r="J8" s="2">
        <v>2022</v>
      </c>
      <c r="K8" s="2">
        <v>2023</v>
      </c>
      <c r="L8" s="2">
        <v>2024</v>
      </c>
      <c r="M8" s="2">
        <v>2025</v>
      </c>
      <c r="N8" s="2">
        <v>2026</v>
      </c>
      <c r="O8" s="35"/>
      <c r="P8" s="45"/>
      <c r="Q8" s="48"/>
      <c r="R8" s="4">
        <v>2020</v>
      </c>
      <c r="S8" s="4">
        <v>2021</v>
      </c>
      <c r="T8" s="4">
        <v>2022</v>
      </c>
      <c r="U8" s="25">
        <v>2023</v>
      </c>
      <c r="V8" s="25">
        <v>2024</v>
      </c>
      <c r="W8" s="4">
        <v>2025</v>
      </c>
      <c r="X8" s="4">
        <v>2026</v>
      </c>
    </row>
    <row r="9" spans="1:24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16</v>
      </c>
      <c r="P9" s="5">
        <v>17</v>
      </c>
      <c r="Q9" s="5">
        <v>18</v>
      </c>
      <c r="R9" s="5">
        <v>19</v>
      </c>
      <c r="S9" s="5">
        <v>20</v>
      </c>
      <c r="T9" s="5">
        <v>21</v>
      </c>
      <c r="U9" s="26">
        <v>22</v>
      </c>
      <c r="V9" s="26">
        <v>23</v>
      </c>
      <c r="W9" s="5">
        <v>24</v>
      </c>
      <c r="X9" s="5">
        <v>25</v>
      </c>
    </row>
    <row r="10" spans="1:24" s="18" customFormat="1" ht="69.599999999999994" customHeight="1">
      <c r="A10" s="14">
        <v>32</v>
      </c>
      <c r="B10" s="15" t="s">
        <v>15</v>
      </c>
      <c r="C10" s="16">
        <v>2020</v>
      </c>
      <c r="D10" s="16">
        <v>2026</v>
      </c>
      <c r="E10" s="15" t="s">
        <v>16</v>
      </c>
      <c r="F10" s="16" t="s">
        <v>17</v>
      </c>
      <c r="G10" s="17" t="s">
        <v>17</v>
      </c>
      <c r="H10" s="17" t="s">
        <v>17</v>
      </c>
      <c r="I10" s="17" t="s">
        <v>17</v>
      </c>
      <c r="J10" s="17" t="s">
        <v>17</v>
      </c>
      <c r="K10" s="17" t="s">
        <v>17</v>
      </c>
      <c r="L10" s="17" t="s">
        <v>17</v>
      </c>
      <c r="M10" s="17" t="s">
        <v>17</v>
      </c>
      <c r="N10" s="17" t="s">
        <v>17</v>
      </c>
      <c r="O10" s="16" t="s">
        <v>17</v>
      </c>
      <c r="P10" s="16" t="s">
        <v>17</v>
      </c>
      <c r="Q10" s="16" t="s">
        <v>17</v>
      </c>
      <c r="R10" s="16" t="s">
        <v>17</v>
      </c>
      <c r="S10" s="16" t="s">
        <v>17</v>
      </c>
      <c r="T10" s="16" t="s">
        <v>17</v>
      </c>
      <c r="U10" s="27" t="s">
        <v>17</v>
      </c>
      <c r="V10" s="27" t="s">
        <v>17</v>
      </c>
      <c r="W10" s="16" t="s">
        <v>17</v>
      </c>
      <c r="X10" s="16" t="s">
        <v>17</v>
      </c>
    </row>
    <row r="11" spans="1:24" s="18" customFormat="1" ht="22.95" customHeight="1">
      <c r="A11" s="59">
        <v>33</v>
      </c>
      <c r="B11" s="53" t="s">
        <v>18</v>
      </c>
      <c r="C11" s="50">
        <v>2020</v>
      </c>
      <c r="D11" s="50">
        <v>2026</v>
      </c>
      <c r="E11" s="56" t="s">
        <v>16</v>
      </c>
      <c r="F11" s="19" t="s">
        <v>19</v>
      </c>
      <c r="G11" s="23">
        <f>H11+I11+J11+K11+L11+M11+N11</f>
        <v>32343444.100000001</v>
      </c>
      <c r="H11" s="23">
        <f>H12+H13</f>
        <v>3975137.93</v>
      </c>
      <c r="I11" s="23">
        <f t="shared" ref="I11:N11" si="0">I12+I13</f>
        <v>4304181.6500000004</v>
      </c>
      <c r="J11" s="23">
        <f t="shared" si="0"/>
        <v>5006110.49</v>
      </c>
      <c r="K11" s="23">
        <f t="shared" si="0"/>
        <v>5853317.7600000007</v>
      </c>
      <c r="L11" s="23">
        <v>5516031.3300000001</v>
      </c>
      <c r="M11" s="23">
        <f t="shared" si="0"/>
        <v>3844332.47</v>
      </c>
      <c r="N11" s="23">
        <f t="shared" si="0"/>
        <v>3844332.47</v>
      </c>
      <c r="O11" s="29" t="s">
        <v>17</v>
      </c>
      <c r="P11" s="29" t="s">
        <v>17</v>
      </c>
      <c r="Q11" s="29" t="s">
        <v>17</v>
      </c>
      <c r="R11" s="29" t="s">
        <v>17</v>
      </c>
      <c r="S11" s="29" t="s">
        <v>17</v>
      </c>
      <c r="T11" s="29" t="s">
        <v>17</v>
      </c>
      <c r="U11" s="49" t="s">
        <v>17</v>
      </c>
      <c r="V11" s="49" t="s">
        <v>17</v>
      </c>
      <c r="W11" s="29" t="s">
        <v>17</v>
      </c>
      <c r="X11" s="29" t="s">
        <v>17</v>
      </c>
    </row>
    <row r="12" spans="1:24" s="18" customFormat="1" ht="81.599999999999994">
      <c r="A12" s="60"/>
      <c r="B12" s="54"/>
      <c r="C12" s="51"/>
      <c r="D12" s="51"/>
      <c r="E12" s="57"/>
      <c r="F12" s="19" t="s">
        <v>20</v>
      </c>
      <c r="G12" s="23">
        <f>H12+I12+J12+K12+L12+M12+N12</f>
        <v>32098384</v>
      </c>
      <c r="H12" s="23">
        <f>H15</f>
        <v>3975137.93</v>
      </c>
      <c r="I12" s="23">
        <f t="shared" ref="I12:N13" si="1">I15</f>
        <v>4304181.6500000004</v>
      </c>
      <c r="J12" s="23">
        <f t="shared" si="1"/>
        <v>4877839.79</v>
      </c>
      <c r="K12" s="23">
        <v>5736528.3600000003</v>
      </c>
      <c r="L12" s="23">
        <v>5516031.3300000001</v>
      </c>
      <c r="M12" s="23">
        <f t="shared" si="1"/>
        <v>3844332.47</v>
      </c>
      <c r="N12" s="23">
        <f t="shared" si="1"/>
        <v>3844332.47</v>
      </c>
      <c r="O12" s="29"/>
      <c r="P12" s="29"/>
      <c r="Q12" s="29"/>
      <c r="R12" s="29"/>
      <c r="S12" s="29"/>
      <c r="T12" s="29"/>
      <c r="U12" s="49"/>
      <c r="V12" s="49"/>
      <c r="W12" s="29"/>
      <c r="X12" s="29"/>
    </row>
    <row r="13" spans="1:24" s="18" customFormat="1" ht="36" customHeight="1">
      <c r="A13" s="61"/>
      <c r="B13" s="55"/>
      <c r="C13" s="52"/>
      <c r="D13" s="52"/>
      <c r="E13" s="58"/>
      <c r="F13" s="21" t="s">
        <v>21</v>
      </c>
      <c r="G13" s="23">
        <f>H13+I13+J13+K13+L13+M13+N13</f>
        <v>245060.09999999998</v>
      </c>
      <c r="H13" s="23">
        <f>H16</f>
        <v>0</v>
      </c>
      <c r="I13" s="23">
        <f t="shared" si="1"/>
        <v>0</v>
      </c>
      <c r="J13" s="23">
        <f t="shared" si="1"/>
        <v>128270.7</v>
      </c>
      <c r="K13" s="23">
        <v>116789.4</v>
      </c>
      <c r="L13" s="23">
        <f t="shared" si="1"/>
        <v>0</v>
      </c>
      <c r="M13" s="23">
        <f t="shared" si="1"/>
        <v>0</v>
      </c>
      <c r="N13" s="23">
        <f t="shared" si="1"/>
        <v>0</v>
      </c>
      <c r="O13" s="29"/>
      <c r="P13" s="29"/>
      <c r="Q13" s="29"/>
      <c r="R13" s="29"/>
      <c r="S13" s="29"/>
      <c r="T13" s="29"/>
      <c r="U13" s="49"/>
      <c r="V13" s="49"/>
      <c r="W13" s="29"/>
      <c r="X13" s="29"/>
    </row>
    <row r="14" spans="1:24" s="18" customFormat="1" ht="19.2" customHeight="1">
      <c r="A14" s="50">
        <v>34</v>
      </c>
      <c r="B14" s="53" t="s">
        <v>22</v>
      </c>
      <c r="C14" s="50">
        <v>2020</v>
      </c>
      <c r="D14" s="50">
        <v>2026</v>
      </c>
      <c r="E14" s="56" t="s">
        <v>16</v>
      </c>
      <c r="F14" s="19" t="s">
        <v>19</v>
      </c>
      <c r="G14" s="23">
        <f t="shared" ref="G14:G34" si="2">H14+I14+J14+K14+L14+M14+N14</f>
        <v>32343444.100000001</v>
      </c>
      <c r="H14" s="23">
        <f>H15+H16</f>
        <v>3975137.93</v>
      </c>
      <c r="I14" s="23">
        <f t="shared" ref="I14:N14" si="3">I15+I16</f>
        <v>4304181.6500000004</v>
      </c>
      <c r="J14" s="23">
        <f t="shared" si="3"/>
        <v>5006110.49</v>
      </c>
      <c r="K14" s="23">
        <f t="shared" si="3"/>
        <v>5853317.7600000007</v>
      </c>
      <c r="L14" s="23">
        <f t="shared" si="3"/>
        <v>5516031.3300000001</v>
      </c>
      <c r="M14" s="23">
        <f t="shared" si="3"/>
        <v>3844332.47</v>
      </c>
      <c r="N14" s="23">
        <f t="shared" si="3"/>
        <v>3844332.47</v>
      </c>
      <c r="O14" s="29" t="s">
        <v>17</v>
      </c>
      <c r="P14" s="29" t="s">
        <v>17</v>
      </c>
      <c r="Q14" s="29" t="s">
        <v>17</v>
      </c>
      <c r="R14" s="29" t="s">
        <v>17</v>
      </c>
      <c r="S14" s="29" t="s">
        <v>17</v>
      </c>
      <c r="T14" s="29" t="s">
        <v>17</v>
      </c>
      <c r="U14" s="49" t="s">
        <v>17</v>
      </c>
      <c r="V14" s="49" t="s">
        <v>17</v>
      </c>
      <c r="W14" s="29" t="s">
        <v>17</v>
      </c>
      <c r="X14" s="29" t="s">
        <v>17</v>
      </c>
    </row>
    <row r="15" spans="1:24" s="18" customFormat="1" ht="81.599999999999994">
      <c r="A15" s="51"/>
      <c r="B15" s="54"/>
      <c r="C15" s="51"/>
      <c r="D15" s="51"/>
      <c r="E15" s="57"/>
      <c r="F15" s="19" t="s">
        <v>20</v>
      </c>
      <c r="G15" s="23">
        <f t="shared" si="2"/>
        <v>32098384</v>
      </c>
      <c r="H15" s="23">
        <v>3975137.93</v>
      </c>
      <c r="I15" s="23">
        <v>4304181.6500000004</v>
      </c>
      <c r="J15" s="23">
        <v>4877839.79</v>
      </c>
      <c r="K15" s="23">
        <v>5736528.3600000003</v>
      </c>
      <c r="L15" s="23">
        <v>5516031.3300000001</v>
      </c>
      <c r="M15" s="23">
        <v>3844332.47</v>
      </c>
      <c r="N15" s="23">
        <v>3844332.47</v>
      </c>
      <c r="O15" s="29"/>
      <c r="P15" s="29"/>
      <c r="Q15" s="29"/>
      <c r="R15" s="29"/>
      <c r="S15" s="29"/>
      <c r="T15" s="29"/>
      <c r="U15" s="49"/>
      <c r="V15" s="49"/>
      <c r="W15" s="29"/>
      <c r="X15" s="29"/>
    </row>
    <row r="16" spans="1:24" s="18" customFormat="1" ht="35.4" customHeight="1">
      <c r="A16" s="52"/>
      <c r="B16" s="55"/>
      <c r="C16" s="52"/>
      <c r="D16" s="52"/>
      <c r="E16" s="58"/>
      <c r="F16" s="21" t="s">
        <v>21</v>
      </c>
      <c r="G16" s="23">
        <f t="shared" si="2"/>
        <v>245060.09999999998</v>
      </c>
      <c r="H16" s="23">
        <v>0</v>
      </c>
      <c r="I16" s="23">
        <v>0</v>
      </c>
      <c r="J16" s="23">
        <v>128270.7</v>
      </c>
      <c r="K16" s="23">
        <v>116789.4</v>
      </c>
      <c r="L16" s="23">
        <v>0</v>
      </c>
      <c r="M16" s="23">
        <v>0</v>
      </c>
      <c r="N16" s="23">
        <v>0</v>
      </c>
      <c r="O16" s="29"/>
      <c r="P16" s="29"/>
      <c r="Q16" s="29"/>
      <c r="R16" s="29"/>
      <c r="S16" s="29"/>
      <c r="T16" s="29"/>
      <c r="U16" s="49"/>
      <c r="V16" s="49"/>
      <c r="W16" s="29"/>
      <c r="X16" s="29"/>
    </row>
    <row r="17" spans="1:24" s="18" customFormat="1" ht="22.5" customHeight="1">
      <c r="A17" s="50">
        <v>35</v>
      </c>
      <c r="B17" s="53" t="s">
        <v>23</v>
      </c>
      <c r="C17" s="50">
        <v>2020</v>
      </c>
      <c r="D17" s="50">
        <v>2026</v>
      </c>
      <c r="E17" s="56" t="s">
        <v>16</v>
      </c>
      <c r="F17" s="19" t="s">
        <v>19</v>
      </c>
      <c r="G17" s="23">
        <f t="shared" si="2"/>
        <v>6319755.25</v>
      </c>
      <c r="H17" s="23">
        <f>H18+H19</f>
        <v>413568.89</v>
      </c>
      <c r="I17" s="23">
        <f t="shared" ref="I17:N17" si="4">I18+I19</f>
        <v>838887.82</v>
      </c>
      <c r="J17" s="23">
        <f t="shared" si="4"/>
        <v>897765.6</v>
      </c>
      <c r="K17" s="23">
        <f t="shared" si="4"/>
        <v>1103016.58</v>
      </c>
      <c r="L17" s="23">
        <f t="shared" si="4"/>
        <v>1278468.3600000001</v>
      </c>
      <c r="M17" s="23">
        <f t="shared" si="4"/>
        <v>894024</v>
      </c>
      <c r="N17" s="23">
        <f t="shared" si="4"/>
        <v>894024</v>
      </c>
      <c r="O17" s="62" t="s">
        <v>24</v>
      </c>
      <c r="P17" s="62" t="s">
        <v>25</v>
      </c>
      <c r="Q17" s="49">
        <f>R17+S17+T17+U17+V17+W17+X17</f>
        <v>1131</v>
      </c>
      <c r="R17" s="49">
        <v>150</v>
      </c>
      <c r="S17" s="49">
        <v>200</v>
      </c>
      <c r="T17" s="49">
        <v>143</v>
      </c>
      <c r="U17" s="49">
        <v>158</v>
      </c>
      <c r="V17" s="49">
        <v>180</v>
      </c>
      <c r="W17" s="49">
        <v>150</v>
      </c>
      <c r="X17" s="49">
        <v>150</v>
      </c>
    </row>
    <row r="18" spans="1:24" s="18" customFormat="1" ht="81.599999999999994">
      <c r="A18" s="51"/>
      <c r="B18" s="54"/>
      <c r="C18" s="51"/>
      <c r="D18" s="51"/>
      <c r="E18" s="57"/>
      <c r="F18" s="19" t="s">
        <v>20</v>
      </c>
      <c r="G18" s="23">
        <f t="shared" si="2"/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62"/>
      <c r="P18" s="62"/>
      <c r="Q18" s="49"/>
      <c r="R18" s="49"/>
      <c r="S18" s="49"/>
      <c r="T18" s="49"/>
      <c r="U18" s="49"/>
      <c r="V18" s="49"/>
      <c r="W18" s="49"/>
      <c r="X18" s="49"/>
    </row>
    <row r="19" spans="1:24" s="18" customFormat="1" ht="29.4" customHeight="1">
      <c r="A19" s="52"/>
      <c r="B19" s="55"/>
      <c r="C19" s="52"/>
      <c r="D19" s="52"/>
      <c r="E19" s="58"/>
      <c r="F19" s="21" t="s">
        <v>21</v>
      </c>
      <c r="G19" s="23">
        <f t="shared" si="2"/>
        <v>6319755.25</v>
      </c>
      <c r="H19" s="23">
        <v>413568.89</v>
      </c>
      <c r="I19" s="23">
        <v>838887.82</v>
      </c>
      <c r="J19" s="23">
        <v>897765.6</v>
      </c>
      <c r="K19" s="23">
        <v>1103016.58</v>
      </c>
      <c r="L19" s="23">
        <v>1278468.3600000001</v>
      </c>
      <c r="M19" s="23">
        <v>894024</v>
      </c>
      <c r="N19" s="23">
        <v>894024</v>
      </c>
      <c r="O19" s="62"/>
      <c r="P19" s="62"/>
      <c r="Q19" s="49"/>
      <c r="R19" s="49"/>
      <c r="S19" s="49"/>
      <c r="T19" s="49"/>
      <c r="U19" s="49"/>
      <c r="V19" s="49"/>
      <c r="W19" s="49"/>
      <c r="X19" s="49"/>
    </row>
    <row r="20" spans="1:24" s="18" customFormat="1" ht="31.2" customHeight="1">
      <c r="A20" s="50">
        <v>36</v>
      </c>
      <c r="B20" s="53" t="s">
        <v>26</v>
      </c>
      <c r="C20" s="50">
        <v>2020</v>
      </c>
      <c r="D20" s="50">
        <v>2021</v>
      </c>
      <c r="E20" s="56" t="s">
        <v>16</v>
      </c>
      <c r="F20" s="19" t="s">
        <v>19</v>
      </c>
      <c r="G20" s="23">
        <f t="shared" si="2"/>
        <v>61790.64</v>
      </c>
      <c r="H20" s="23">
        <f>H21+H22</f>
        <v>61790.64</v>
      </c>
      <c r="I20" s="23">
        <f t="shared" ref="I20:N20" si="5">I21+I22</f>
        <v>0</v>
      </c>
      <c r="J20" s="23">
        <f t="shared" si="5"/>
        <v>0</v>
      </c>
      <c r="K20" s="23">
        <f t="shared" si="5"/>
        <v>0</v>
      </c>
      <c r="L20" s="23">
        <f t="shared" si="5"/>
        <v>0</v>
      </c>
      <c r="M20" s="23">
        <f t="shared" si="5"/>
        <v>0</v>
      </c>
      <c r="N20" s="23">
        <f t="shared" si="5"/>
        <v>0</v>
      </c>
      <c r="O20" s="62" t="s">
        <v>27</v>
      </c>
      <c r="P20" s="29" t="s">
        <v>28</v>
      </c>
      <c r="Q20" s="49">
        <v>80</v>
      </c>
      <c r="R20" s="49">
        <v>80</v>
      </c>
      <c r="S20" s="49" t="s">
        <v>17</v>
      </c>
      <c r="T20" s="49" t="s">
        <v>17</v>
      </c>
      <c r="U20" s="49" t="s">
        <v>17</v>
      </c>
      <c r="V20" s="49" t="s">
        <v>17</v>
      </c>
      <c r="W20" s="49" t="s">
        <v>17</v>
      </c>
      <c r="X20" s="49" t="s">
        <v>17</v>
      </c>
    </row>
    <row r="21" spans="1:24" s="18" customFormat="1" ht="81.599999999999994">
      <c r="A21" s="51"/>
      <c r="B21" s="54"/>
      <c r="C21" s="51"/>
      <c r="D21" s="51"/>
      <c r="E21" s="57"/>
      <c r="F21" s="19" t="s">
        <v>20</v>
      </c>
      <c r="G21" s="23">
        <f t="shared" si="2"/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62"/>
      <c r="P21" s="29" t="s">
        <v>17</v>
      </c>
      <c r="Q21" s="49" t="s">
        <v>17</v>
      </c>
      <c r="R21" s="49" t="s">
        <v>17</v>
      </c>
      <c r="S21" s="49" t="s">
        <v>17</v>
      </c>
      <c r="T21" s="49" t="s">
        <v>17</v>
      </c>
      <c r="U21" s="49" t="s">
        <v>17</v>
      </c>
      <c r="V21" s="49" t="s">
        <v>17</v>
      </c>
      <c r="W21" s="49" t="s">
        <v>17</v>
      </c>
      <c r="X21" s="49" t="s">
        <v>17</v>
      </c>
    </row>
    <row r="22" spans="1:24" s="18" customFormat="1" ht="36.6" customHeight="1">
      <c r="A22" s="52"/>
      <c r="B22" s="55"/>
      <c r="C22" s="52"/>
      <c r="D22" s="52"/>
      <c r="E22" s="58"/>
      <c r="F22" s="21" t="s">
        <v>21</v>
      </c>
      <c r="G22" s="23">
        <f t="shared" si="2"/>
        <v>61790.64</v>
      </c>
      <c r="H22" s="23">
        <v>61790.64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62"/>
      <c r="P22" s="29" t="s">
        <v>17</v>
      </c>
      <c r="Q22" s="49" t="s">
        <v>17</v>
      </c>
      <c r="R22" s="49" t="s">
        <v>17</v>
      </c>
      <c r="S22" s="49" t="s">
        <v>17</v>
      </c>
      <c r="T22" s="49" t="s">
        <v>17</v>
      </c>
      <c r="U22" s="49" t="s">
        <v>17</v>
      </c>
      <c r="V22" s="49" t="s">
        <v>17</v>
      </c>
      <c r="W22" s="49" t="s">
        <v>17</v>
      </c>
      <c r="X22" s="49" t="s">
        <v>17</v>
      </c>
    </row>
    <row r="23" spans="1:24" s="18" customFormat="1" ht="26.4" customHeight="1">
      <c r="A23" s="50">
        <v>37</v>
      </c>
      <c r="B23" s="53" t="s">
        <v>59</v>
      </c>
      <c r="C23" s="50">
        <v>2020</v>
      </c>
      <c r="D23" s="50">
        <v>2026</v>
      </c>
      <c r="E23" s="56" t="s">
        <v>16</v>
      </c>
      <c r="F23" s="19" t="s">
        <v>19</v>
      </c>
      <c r="G23" s="23">
        <f t="shared" si="2"/>
        <v>22885950.849999998</v>
      </c>
      <c r="H23" s="23">
        <f>H24+H25</f>
        <v>3006511.52</v>
      </c>
      <c r="I23" s="23">
        <f t="shared" ref="I23:N23" si="6">I24+I25</f>
        <v>4320840.0999999996</v>
      </c>
      <c r="J23" s="23">
        <f t="shared" si="6"/>
        <v>5378673.5999999996</v>
      </c>
      <c r="K23" s="23">
        <f t="shared" si="6"/>
        <v>5295923.63</v>
      </c>
      <c r="L23" s="23">
        <f t="shared" si="6"/>
        <v>4084002</v>
      </c>
      <c r="M23" s="23">
        <f t="shared" si="6"/>
        <v>400000</v>
      </c>
      <c r="N23" s="23">
        <f t="shared" si="6"/>
        <v>400000</v>
      </c>
      <c r="O23" s="63" t="s">
        <v>29</v>
      </c>
      <c r="P23" s="63" t="s">
        <v>30</v>
      </c>
      <c r="Q23" s="64">
        <f>R23+S23+T23+U23+V23+W23+X23</f>
        <v>7.83</v>
      </c>
      <c r="R23" s="49">
        <v>0.81</v>
      </c>
      <c r="S23" s="49">
        <v>1.2</v>
      </c>
      <c r="T23" s="49">
        <v>1.4</v>
      </c>
      <c r="U23" s="49">
        <v>1.4</v>
      </c>
      <c r="V23" s="49">
        <v>1.4</v>
      </c>
      <c r="W23" s="49">
        <v>0.81</v>
      </c>
      <c r="X23" s="49">
        <v>0.81</v>
      </c>
    </row>
    <row r="24" spans="1:24" s="18" customFormat="1" ht="81.599999999999994">
      <c r="A24" s="51"/>
      <c r="B24" s="54"/>
      <c r="C24" s="51"/>
      <c r="D24" s="51"/>
      <c r="E24" s="57"/>
      <c r="F24" s="19" t="s">
        <v>20</v>
      </c>
      <c r="G24" s="23">
        <f t="shared" si="2"/>
        <v>8077063.5</v>
      </c>
      <c r="H24" s="23">
        <v>540619.52000000002</v>
      </c>
      <c r="I24" s="23">
        <v>1382022</v>
      </c>
      <c r="J24" s="23">
        <v>1532921.98</v>
      </c>
      <c r="K24" s="23">
        <v>1539000</v>
      </c>
      <c r="L24" s="23">
        <v>2282500</v>
      </c>
      <c r="M24" s="23">
        <v>400000</v>
      </c>
      <c r="N24" s="23">
        <v>400000</v>
      </c>
      <c r="O24" s="67"/>
      <c r="P24" s="63"/>
      <c r="Q24" s="65"/>
      <c r="R24" s="49"/>
      <c r="S24" s="49"/>
      <c r="T24" s="49"/>
      <c r="U24" s="49"/>
      <c r="V24" s="49"/>
      <c r="W24" s="49"/>
      <c r="X24" s="49"/>
    </row>
    <row r="25" spans="1:24" s="18" customFormat="1" ht="55.2" customHeight="1">
      <c r="A25" s="52"/>
      <c r="B25" s="55"/>
      <c r="C25" s="52"/>
      <c r="D25" s="52"/>
      <c r="E25" s="58"/>
      <c r="F25" s="21" t="s">
        <v>21</v>
      </c>
      <c r="G25" s="23">
        <f t="shared" si="2"/>
        <v>14808887.349999998</v>
      </c>
      <c r="H25" s="23">
        <v>2465892</v>
      </c>
      <c r="I25" s="23">
        <v>2938818.1</v>
      </c>
      <c r="J25" s="23">
        <v>3845751.62</v>
      </c>
      <c r="K25" s="23">
        <v>3756923.63</v>
      </c>
      <c r="L25" s="23">
        <v>1801502</v>
      </c>
      <c r="M25" s="23">
        <v>0</v>
      </c>
      <c r="N25" s="23">
        <v>0</v>
      </c>
      <c r="O25" s="67"/>
      <c r="P25" s="63"/>
      <c r="Q25" s="66"/>
      <c r="R25" s="49"/>
      <c r="S25" s="49"/>
      <c r="T25" s="49"/>
      <c r="U25" s="49"/>
      <c r="V25" s="49"/>
      <c r="W25" s="49"/>
      <c r="X25" s="49"/>
    </row>
    <row r="26" spans="1:24" s="18" customFormat="1" ht="73.95" customHeight="1">
      <c r="A26" s="50">
        <v>38</v>
      </c>
      <c r="B26" s="53" t="s">
        <v>60</v>
      </c>
      <c r="C26" s="50">
        <v>2020</v>
      </c>
      <c r="D26" s="50">
        <v>2026</v>
      </c>
      <c r="E26" s="56" t="s">
        <v>16</v>
      </c>
      <c r="F26" s="19" t="s">
        <v>19</v>
      </c>
      <c r="G26" s="23">
        <f t="shared" si="2"/>
        <v>146782.81</v>
      </c>
      <c r="H26" s="23">
        <f>H27+H28</f>
        <v>55348</v>
      </c>
      <c r="I26" s="23">
        <f t="shared" ref="I26:N26" si="7">I27+I28</f>
        <v>69814.81</v>
      </c>
      <c r="J26" s="23">
        <f t="shared" si="7"/>
        <v>0</v>
      </c>
      <c r="K26" s="23">
        <f t="shared" si="7"/>
        <v>10620</v>
      </c>
      <c r="L26" s="23">
        <f t="shared" si="7"/>
        <v>1000</v>
      </c>
      <c r="M26" s="23">
        <f t="shared" si="7"/>
        <v>5000</v>
      </c>
      <c r="N26" s="23">
        <f t="shared" si="7"/>
        <v>5000</v>
      </c>
      <c r="O26" s="53" t="s">
        <v>31</v>
      </c>
      <c r="P26" s="29" t="s">
        <v>32</v>
      </c>
      <c r="Q26" s="49">
        <f>R26+S26+T26+U26+V26+W26+X26</f>
        <v>26</v>
      </c>
      <c r="R26" s="49">
        <v>5</v>
      </c>
      <c r="S26" s="49">
        <v>7</v>
      </c>
      <c r="T26" s="49">
        <v>0</v>
      </c>
      <c r="U26" s="49">
        <v>2</v>
      </c>
      <c r="V26" s="49">
        <v>2</v>
      </c>
      <c r="W26" s="49">
        <v>5</v>
      </c>
      <c r="X26" s="49">
        <v>5</v>
      </c>
    </row>
    <row r="27" spans="1:24" s="18" customFormat="1" ht="151.19999999999999" customHeight="1">
      <c r="A27" s="51"/>
      <c r="B27" s="54"/>
      <c r="C27" s="51"/>
      <c r="D27" s="51"/>
      <c r="E27" s="57"/>
      <c r="F27" s="19" t="s">
        <v>20</v>
      </c>
      <c r="G27" s="23">
        <f t="shared" si="2"/>
        <v>16659.68</v>
      </c>
      <c r="H27" s="23">
        <v>553.48</v>
      </c>
      <c r="I27" s="23">
        <v>5000</v>
      </c>
      <c r="J27" s="23">
        <v>0</v>
      </c>
      <c r="K27" s="23">
        <v>106.2</v>
      </c>
      <c r="L27" s="23">
        <v>1000</v>
      </c>
      <c r="M27" s="23">
        <v>5000</v>
      </c>
      <c r="N27" s="23">
        <v>5000</v>
      </c>
      <c r="O27" s="54"/>
      <c r="P27" s="29" t="s">
        <v>17</v>
      </c>
      <c r="Q27" s="49"/>
      <c r="R27" s="49" t="s">
        <v>17</v>
      </c>
      <c r="S27" s="49" t="s">
        <v>17</v>
      </c>
      <c r="T27" s="49" t="s">
        <v>17</v>
      </c>
      <c r="U27" s="49" t="s">
        <v>17</v>
      </c>
      <c r="V27" s="49" t="s">
        <v>17</v>
      </c>
      <c r="W27" s="49" t="s">
        <v>17</v>
      </c>
      <c r="X27" s="49" t="s">
        <v>17</v>
      </c>
    </row>
    <row r="28" spans="1:24" s="18" customFormat="1" ht="243.6" customHeight="1">
      <c r="A28" s="52"/>
      <c r="B28" s="55"/>
      <c r="C28" s="52"/>
      <c r="D28" s="52"/>
      <c r="E28" s="58"/>
      <c r="F28" s="21" t="s">
        <v>21</v>
      </c>
      <c r="G28" s="23">
        <f t="shared" si="2"/>
        <v>130123.12999999999</v>
      </c>
      <c r="H28" s="23">
        <v>54794.52</v>
      </c>
      <c r="I28" s="23">
        <v>64814.81</v>
      </c>
      <c r="J28" s="23">
        <v>0</v>
      </c>
      <c r="K28" s="23">
        <v>10513.8</v>
      </c>
      <c r="L28" s="23">
        <v>0</v>
      </c>
      <c r="M28" s="23">
        <v>0</v>
      </c>
      <c r="N28" s="23">
        <v>0</v>
      </c>
      <c r="O28" s="55"/>
      <c r="P28" s="29" t="s">
        <v>17</v>
      </c>
      <c r="Q28" s="49"/>
      <c r="R28" s="49" t="s">
        <v>17</v>
      </c>
      <c r="S28" s="49" t="s">
        <v>17</v>
      </c>
      <c r="T28" s="49" t="s">
        <v>17</v>
      </c>
      <c r="U28" s="49" t="s">
        <v>17</v>
      </c>
      <c r="V28" s="49" t="s">
        <v>17</v>
      </c>
      <c r="W28" s="49" t="s">
        <v>17</v>
      </c>
      <c r="X28" s="49" t="s">
        <v>17</v>
      </c>
    </row>
    <row r="29" spans="1:24" s="18" customFormat="1" ht="21.6" customHeight="1">
      <c r="A29" s="50">
        <v>39</v>
      </c>
      <c r="B29" s="53" t="s">
        <v>33</v>
      </c>
      <c r="C29" s="50">
        <v>2020</v>
      </c>
      <c r="D29" s="50">
        <v>2026</v>
      </c>
      <c r="E29" s="56" t="s">
        <v>16</v>
      </c>
      <c r="F29" s="19" t="s">
        <v>19</v>
      </c>
      <c r="G29" s="23">
        <f t="shared" si="2"/>
        <v>505000</v>
      </c>
      <c r="H29" s="23">
        <f>H30+H31</f>
        <v>25000</v>
      </c>
      <c r="I29" s="23">
        <f t="shared" ref="I29:N29" si="8">I30+I31</f>
        <v>80000</v>
      </c>
      <c r="J29" s="23">
        <f t="shared" si="8"/>
        <v>100000</v>
      </c>
      <c r="K29" s="23">
        <f t="shared" si="8"/>
        <v>100000</v>
      </c>
      <c r="L29" s="23">
        <f t="shared" si="8"/>
        <v>100000</v>
      </c>
      <c r="M29" s="23">
        <f t="shared" si="8"/>
        <v>50000</v>
      </c>
      <c r="N29" s="23">
        <f t="shared" si="8"/>
        <v>50000</v>
      </c>
      <c r="O29" s="63" t="s">
        <v>34</v>
      </c>
      <c r="P29" s="29" t="s">
        <v>32</v>
      </c>
      <c r="Q29" s="64">
        <f>R29+S29+T29+U29+V29+W29+X29</f>
        <v>164</v>
      </c>
      <c r="R29" s="64">
        <v>21</v>
      </c>
      <c r="S29" s="64">
        <v>15</v>
      </c>
      <c r="T29" s="64">
        <v>21</v>
      </c>
      <c r="U29" s="64">
        <v>35</v>
      </c>
      <c r="V29" s="64">
        <v>30</v>
      </c>
      <c r="W29" s="64">
        <v>21</v>
      </c>
      <c r="X29" s="64">
        <v>21</v>
      </c>
    </row>
    <row r="30" spans="1:24" s="18" customFormat="1" ht="81.599999999999994">
      <c r="A30" s="51"/>
      <c r="B30" s="54"/>
      <c r="C30" s="51"/>
      <c r="D30" s="51"/>
      <c r="E30" s="57"/>
      <c r="F30" s="19" t="s">
        <v>20</v>
      </c>
      <c r="G30" s="23">
        <f t="shared" si="2"/>
        <v>505000</v>
      </c>
      <c r="H30" s="23">
        <v>25000</v>
      </c>
      <c r="I30" s="23">
        <v>80000</v>
      </c>
      <c r="J30" s="23">
        <v>100000</v>
      </c>
      <c r="K30" s="23">
        <v>100000</v>
      </c>
      <c r="L30" s="23">
        <v>100000</v>
      </c>
      <c r="M30" s="23">
        <v>50000</v>
      </c>
      <c r="N30" s="23">
        <v>50000</v>
      </c>
      <c r="O30" s="67"/>
      <c r="P30" s="29" t="s">
        <v>17</v>
      </c>
      <c r="Q30" s="65"/>
      <c r="R30" s="65"/>
      <c r="S30" s="65"/>
      <c r="T30" s="65"/>
      <c r="U30" s="65"/>
      <c r="V30" s="65"/>
      <c r="W30" s="65"/>
      <c r="X30" s="65"/>
    </row>
    <row r="31" spans="1:24" s="18" customFormat="1" ht="34.200000000000003" customHeight="1">
      <c r="A31" s="52"/>
      <c r="B31" s="55"/>
      <c r="C31" s="52"/>
      <c r="D31" s="52"/>
      <c r="E31" s="58"/>
      <c r="F31" s="21" t="s">
        <v>21</v>
      </c>
      <c r="G31" s="23">
        <f t="shared" si="2"/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67"/>
      <c r="P31" s="29" t="s">
        <v>17</v>
      </c>
      <c r="Q31" s="66"/>
      <c r="R31" s="66"/>
      <c r="S31" s="66"/>
      <c r="T31" s="66"/>
      <c r="U31" s="66"/>
      <c r="V31" s="66"/>
      <c r="W31" s="66"/>
      <c r="X31" s="66"/>
    </row>
    <row r="32" spans="1:24" s="18" customFormat="1" ht="22.5" customHeight="1">
      <c r="A32" s="50">
        <v>40</v>
      </c>
      <c r="B32" s="53" t="s">
        <v>35</v>
      </c>
      <c r="C32" s="50">
        <v>2020</v>
      </c>
      <c r="D32" s="50">
        <v>2026</v>
      </c>
      <c r="E32" s="56" t="s">
        <v>16</v>
      </c>
      <c r="F32" s="19" t="s">
        <v>19</v>
      </c>
      <c r="G32" s="23">
        <f t="shared" si="2"/>
        <v>1387552</v>
      </c>
      <c r="H32" s="23">
        <f>H33+H34</f>
        <v>201827</v>
      </c>
      <c r="I32" s="23">
        <f t="shared" ref="I32:N32" si="9">I33+I34</f>
        <v>200000</v>
      </c>
      <c r="J32" s="23">
        <f t="shared" si="9"/>
        <v>185725</v>
      </c>
      <c r="K32" s="23">
        <f t="shared" si="9"/>
        <v>200000</v>
      </c>
      <c r="L32" s="23">
        <f t="shared" si="9"/>
        <v>200000</v>
      </c>
      <c r="M32" s="23">
        <f t="shared" si="9"/>
        <v>200000</v>
      </c>
      <c r="N32" s="23">
        <f t="shared" si="9"/>
        <v>200000</v>
      </c>
      <c r="O32" s="53" t="s">
        <v>34</v>
      </c>
      <c r="P32" s="29" t="s">
        <v>32</v>
      </c>
      <c r="Q32" s="49">
        <f>R32+S32+T32+U32+V32+W32+X32</f>
        <v>724</v>
      </c>
      <c r="R32" s="49">
        <v>100</v>
      </c>
      <c r="S32" s="49">
        <v>100</v>
      </c>
      <c r="T32" s="49">
        <v>100</v>
      </c>
      <c r="U32" s="49">
        <v>114</v>
      </c>
      <c r="V32" s="49">
        <v>110</v>
      </c>
      <c r="W32" s="49">
        <v>100</v>
      </c>
      <c r="X32" s="49">
        <v>100</v>
      </c>
    </row>
    <row r="33" spans="1:24" s="18" customFormat="1" ht="81.599999999999994">
      <c r="A33" s="51"/>
      <c r="B33" s="54"/>
      <c r="C33" s="51"/>
      <c r="D33" s="51"/>
      <c r="E33" s="57"/>
      <c r="F33" s="19" t="s">
        <v>36</v>
      </c>
      <c r="G33" s="23">
        <f t="shared" si="2"/>
        <v>1387552</v>
      </c>
      <c r="H33" s="23">
        <v>201827</v>
      </c>
      <c r="I33" s="23">
        <v>200000</v>
      </c>
      <c r="J33" s="23">
        <v>185725</v>
      </c>
      <c r="K33" s="23">
        <v>200000</v>
      </c>
      <c r="L33" s="23">
        <v>200000</v>
      </c>
      <c r="M33" s="23">
        <v>200000</v>
      </c>
      <c r="N33" s="23">
        <v>200000</v>
      </c>
      <c r="O33" s="54"/>
      <c r="P33" s="29"/>
      <c r="Q33" s="49"/>
      <c r="R33" s="49"/>
      <c r="S33" s="49"/>
      <c r="T33" s="49"/>
      <c r="U33" s="49"/>
      <c r="V33" s="49"/>
      <c r="W33" s="49"/>
      <c r="X33" s="49"/>
    </row>
    <row r="34" spans="1:24" s="18" customFormat="1" ht="51">
      <c r="A34" s="52"/>
      <c r="B34" s="55"/>
      <c r="C34" s="52"/>
      <c r="D34" s="52"/>
      <c r="E34" s="58"/>
      <c r="F34" s="19" t="s">
        <v>37</v>
      </c>
      <c r="G34" s="23">
        <f t="shared" si="2"/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55"/>
      <c r="P34" s="29"/>
      <c r="Q34" s="49"/>
      <c r="R34" s="49"/>
      <c r="S34" s="49"/>
      <c r="T34" s="49"/>
      <c r="U34" s="49"/>
      <c r="V34" s="49"/>
      <c r="W34" s="49"/>
      <c r="X34" s="49"/>
    </row>
    <row r="35" spans="1:24" s="18" customFormat="1" ht="32.4" customHeight="1">
      <c r="A35" s="50">
        <v>41</v>
      </c>
      <c r="B35" s="53" t="s">
        <v>38</v>
      </c>
      <c r="C35" s="50">
        <v>2020</v>
      </c>
      <c r="D35" s="50">
        <v>2026</v>
      </c>
      <c r="E35" s="56" t="s">
        <v>16</v>
      </c>
      <c r="F35" s="19" t="s">
        <v>19</v>
      </c>
      <c r="G35" s="20" t="s">
        <v>17</v>
      </c>
      <c r="H35" s="20" t="s">
        <v>17</v>
      </c>
      <c r="I35" s="20" t="s">
        <v>17</v>
      </c>
      <c r="J35" s="20" t="s">
        <v>17</v>
      </c>
      <c r="K35" s="20" t="s">
        <v>17</v>
      </c>
      <c r="L35" s="20" t="s">
        <v>17</v>
      </c>
      <c r="M35" s="20" t="s">
        <v>17</v>
      </c>
      <c r="N35" s="20" t="s">
        <v>17</v>
      </c>
      <c r="O35" s="53" t="s">
        <v>39</v>
      </c>
      <c r="P35" s="29" t="s">
        <v>28</v>
      </c>
      <c r="Q35" s="49" t="s">
        <v>17</v>
      </c>
      <c r="R35" s="49">
        <v>102</v>
      </c>
      <c r="S35" s="49">
        <v>99.3</v>
      </c>
      <c r="T35" s="49">
        <v>102.3</v>
      </c>
      <c r="U35" s="49">
        <v>102.5</v>
      </c>
      <c r="V35" s="49">
        <v>102.7</v>
      </c>
      <c r="W35" s="49">
        <v>100.9</v>
      </c>
      <c r="X35" s="49">
        <v>100.7</v>
      </c>
    </row>
    <row r="36" spans="1:24" s="18" customFormat="1" ht="81.599999999999994">
      <c r="A36" s="51"/>
      <c r="B36" s="54"/>
      <c r="C36" s="51"/>
      <c r="D36" s="51"/>
      <c r="E36" s="57"/>
      <c r="F36" s="19" t="s">
        <v>20</v>
      </c>
      <c r="G36" s="20" t="s">
        <v>17</v>
      </c>
      <c r="H36" s="20" t="s">
        <v>17</v>
      </c>
      <c r="I36" s="20" t="s">
        <v>17</v>
      </c>
      <c r="J36" s="20" t="s">
        <v>17</v>
      </c>
      <c r="K36" s="20" t="s">
        <v>17</v>
      </c>
      <c r="L36" s="20" t="s">
        <v>17</v>
      </c>
      <c r="M36" s="20" t="s">
        <v>17</v>
      </c>
      <c r="N36" s="20" t="s">
        <v>17</v>
      </c>
      <c r="O36" s="54"/>
      <c r="P36" s="29" t="s">
        <v>17</v>
      </c>
      <c r="Q36" s="49"/>
      <c r="R36" s="49" t="s">
        <v>17</v>
      </c>
      <c r="S36" s="49" t="s">
        <v>17</v>
      </c>
      <c r="T36" s="49" t="s">
        <v>17</v>
      </c>
      <c r="U36" s="49" t="s">
        <v>17</v>
      </c>
      <c r="V36" s="49" t="s">
        <v>17</v>
      </c>
      <c r="W36" s="49" t="s">
        <v>17</v>
      </c>
      <c r="X36" s="49" t="s">
        <v>17</v>
      </c>
    </row>
    <row r="37" spans="1:24" s="18" customFormat="1" ht="37.200000000000003" customHeight="1">
      <c r="A37" s="52"/>
      <c r="B37" s="55"/>
      <c r="C37" s="52"/>
      <c r="D37" s="52"/>
      <c r="E37" s="58"/>
      <c r="F37" s="21" t="s">
        <v>21</v>
      </c>
      <c r="G37" s="20" t="s">
        <v>17</v>
      </c>
      <c r="H37" s="20" t="s">
        <v>17</v>
      </c>
      <c r="I37" s="20" t="s">
        <v>17</v>
      </c>
      <c r="J37" s="20" t="s">
        <v>17</v>
      </c>
      <c r="K37" s="20" t="s">
        <v>17</v>
      </c>
      <c r="L37" s="20" t="s">
        <v>17</v>
      </c>
      <c r="M37" s="20" t="s">
        <v>17</v>
      </c>
      <c r="N37" s="20" t="s">
        <v>17</v>
      </c>
      <c r="O37" s="55"/>
      <c r="P37" s="29" t="s">
        <v>17</v>
      </c>
      <c r="Q37" s="49"/>
      <c r="R37" s="49" t="s">
        <v>17</v>
      </c>
      <c r="S37" s="49" t="s">
        <v>17</v>
      </c>
      <c r="T37" s="49" t="s">
        <v>17</v>
      </c>
      <c r="U37" s="49" t="s">
        <v>17</v>
      </c>
      <c r="V37" s="49" t="s">
        <v>17</v>
      </c>
      <c r="W37" s="49" t="s">
        <v>17</v>
      </c>
      <c r="X37" s="49" t="s">
        <v>17</v>
      </c>
    </row>
    <row r="38" spans="1:24" s="18" customFormat="1" ht="23.4" customHeight="1">
      <c r="A38" s="50">
        <v>42</v>
      </c>
      <c r="B38" s="53" t="s">
        <v>40</v>
      </c>
      <c r="C38" s="50">
        <v>2020</v>
      </c>
      <c r="D38" s="50">
        <v>2026</v>
      </c>
      <c r="E38" s="56" t="s">
        <v>16</v>
      </c>
      <c r="F38" s="19" t="s">
        <v>19</v>
      </c>
      <c r="G38" s="20" t="s">
        <v>17</v>
      </c>
      <c r="H38" s="20" t="s">
        <v>17</v>
      </c>
      <c r="I38" s="20" t="s">
        <v>17</v>
      </c>
      <c r="J38" s="20" t="s">
        <v>17</v>
      </c>
      <c r="K38" s="20" t="s">
        <v>17</v>
      </c>
      <c r="L38" s="20" t="s">
        <v>17</v>
      </c>
      <c r="M38" s="20" t="s">
        <v>17</v>
      </c>
      <c r="N38" s="20" t="s">
        <v>17</v>
      </c>
      <c r="O38" s="63" t="s">
        <v>41</v>
      </c>
      <c r="P38" s="29" t="s">
        <v>42</v>
      </c>
      <c r="Q38" s="49">
        <f>R38+S38+T38+U38+V38+W38+X38</f>
        <v>332168</v>
      </c>
      <c r="R38" s="49">
        <v>32900</v>
      </c>
      <c r="S38" s="49">
        <v>32500</v>
      </c>
      <c r="T38" s="49">
        <v>60000</v>
      </c>
      <c r="U38" s="49">
        <v>74068</v>
      </c>
      <c r="V38" s="68">
        <v>65000</v>
      </c>
      <c r="W38" s="68">
        <v>33700</v>
      </c>
      <c r="X38" s="68">
        <v>34000</v>
      </c>
    </row>
    <row r="39" spans="1:24" s="18" customFormat="1" ht="81.599999999999994">
      <c r="A39" s="51"/>
      <c r="B39" s="54"/>
      <c r="C39" s="51"/>
      <c r="D39" s="51"/>
      <c r="E39" s="57"/>
      <c r="F39" s="19" t="s">
        <v>20</v>
      </c>
      <c r="G39" s="20" t="s">
        <v>17</v>
      </c>
      <c r="H39" s="20" t="s">
        <v>17</v>
      </c>
      <c r="I39" s="20" t="s">
        <v>17</v>
      </c>
      <c r="J39" s="20" t="s">
        <v>17</v>
      </c>
      <c r="K39" s="20" t="s">
        <v>17</v>
      </c>
      <c r="L39" s="20" t="s">
        <v>17</v>
      </c>
      <c r="M39" s="20" t="s">
        <v>17</v>
      </c>
      <c r="N39" s="20" t="s">
        <v>17</v>
      </c>
      <c r="O39" s="67"/>
      <c r="P39" s="29"/>
      <c r="Q39" s="49"/>
      <c r="R39" s="49"/>
      <c r="S39" s="49"/>
      <c r="T39" s="49"/>
      <c r="U39" s="49"/>
      <c r="V39" s="68"/>
      <c r="W39" s="68"/>
      <c r="X39" s="68"/>
    </row>
    <row r="40" spans="1:24" s="18" customFormat="1" ht="40.200000000000003" customHeight="1">
      <c r="A40" s="52"/>
      <c r="B40" s="55"/>
      <c r="C40" s="52"/>
      <c r="D40" s="52"/>
      <c r="E40" s="58"/>
      <c r="F40" s="21" t="s">
        <v>21</v>
      </c>
      <c r="G40" s="20" t="s">
        <v>17</v>
      </c>
      <c r="H40" s="20" t="s">
        <v>17</v>
      </c>
      <c r="I40" s="20" t="s">
        <v>17</v>
      </c>
      <c r="J40" s="20" t="s">
        <v>17</v>
      </c>
      <c r="K40" s="20" t="s">
        <v>17</v>
      </c>
      <c r="L40" s="20" t="s">
        <v>17</v>
      </c>
      <c r="M40" s="20" t="s">
        <v>17</v>
      </c>
      <c r="N40" s="20" t="s">
        <v>17</v>
      </c>
      <c r="O40" s="67"/>
      <c r="P40" s="29"/>
      <c r="Q40" s="49"/>
      <c r="R40" s="49"/>
      <c r="S40" s="49"/>
      <c r="T40" s="49"/>
      <c r="U40" s="49"/>
      <c r="V40" s="68"/>
      <c r="W40" s="68"/>
      <c r="X40" s="68"/>
    </row>
    <row r="41" spans="1:24" s="18" customFormat="1" ht="22.5" customHeight="1">
      <c r="A41" s="50">
        <v>43</v>
      </c>
      <c r="B41" s="53" t="s">
        <v>43</v>
      </c>
      <c r="C41" s="50">
        <v>2020</v>
      </c>
      <c r="D41" s="50">
        <v>2026</v>
      </c>
      <c r="E41" s="56" t="s">
        <v>16</v>
      </c>
      <c r="F41" s="19" t="s">
        <v>19</v>
      </c>
      <c r="G41" s="20" t="s">
        <v>17</v>
      </c>
      <c r="H41" s="20" t="s">
        <v>17</v>
      </c>
      <c r="I41" s="20" t="s">
        <v>17</v>
      </c>
      <c r="J41" s="20" t="s">
        <v>17</v>
      </c>
      <c r="K41" s="20" t="s">
        <v>17</v>
      </c>
      <c r="L41" s="20" t="s">
        <v>17</v>
      </c>
      <c r="M41" s="20" t="s">
        <v>17</v>
      </c>
      <c r="N41" s="20" t="s">
        <v>17</v>
      </c>
      <c r="O41" s="63" t="s">
        <v>44</v>
      </c>
      <c r="P41" s="29" t="s">
        <v>42</v>
      </c>
      <c r="Q41" s="49">
        <f>R41+S41+T41+U41+V41+W41+X41</f>
        <v>26299</v>
      </c>
      <c r="R41" s="49">
        <v>3740</v>
      </c>
      <c r="S41" s="49">
        <v>3770</v>
      </c>
      <c r="T41" s="49">
        <v>3686</v>
      </c>
      <c r="U41" s="49">
        <v>3603</v>
      </c>
      <c r="V41" s="49">
        <v>3600</v>
      </c>
      <c r="W41" s="49">
        <v>3930</v>
      </c>
      <c r="X41" s="49">
        <v>3970</v>
      </c>
    </row>
    <row r="42" spans="1:24" s="18" customFormat="1" ht="81.599999999999994">
      <c r="A42" s="51"/>
      <c r="B42" s="54"/>
      <c r="C42" s="51"/>
      <c r="D42" s="51"/>
      <c r="E42" s="57"/>
      <c r="F42" s="19" t="s">
        <v>20</v>
      </c>
      <c r="G42" s="20" t="s">
        <v>17</v>
      </c>
      <c r="H42" s="20" t="s">
        <v>17</v>
      </c>
      <c r="I42" s="20" t="s">
        <v>17</v>
      </c>
      <c r="J42" s="20" t="s">
        <v>17</v>
      </c>
      <c r="K42" s="20" t="s">
        <v>17</v>
      </c>
      <c r="L42" s="20" t="s">
        <v>17</v>
      </c>
      <c r="M42" s="20" t="s">
        <v>17</v>
      </c>
      <c r="N42" s="20" t="s">
        <v>17</v>
      </c>
      <c r="O42" s="67"/>
      <c r="P42" s="29"/>
      <c r="Q42" s="49"/>
      <c r="R42" s="49"/>
      <c r="S42" s="49"/>
      <c r="T42" s="49"/>
      <c r="U42" s="49"/>
      <c r="V42" s="49"/>
      <c r="W42" s="49"/>
      <c r="X42" s="49"/>
    </row>
    <row r="43" spans="1:24" s="18" customFormat="1" ht="25.95" customHeight="1">
      <c r="A43" s="52"/>
      <c r="B43" s="55"/>
      <c r="C43" s="52"/>
      <c r="D43" s="52"/>
      <c r="E43" s="58"/>
      <c r="F43" s="21" t="s">
        <v>21</v>
      </c>
      <c r="G43" s="20" t="s">
        <v>17</v>
      </c>
      <c r="H43" s="20" t="s">
        <v>17</v>
      </c>
      <c r="I43" s="20" t="s">
        <v>17</v>
      </c>
      <c r="J43" s="20" t="s">
        <v>17</v>
      </c>
      <c r="K43" s="20" t="s">
        <v>17</v>
      </c>
      <c r="L43" s="20" t="s">
        <v>17</v>
      </c>
      <c r="M43" s="20" t="s">
        <v>17</v>
      </c>
      <c r="N43" s="20" t="s">
        <v>17</v>
      </c>
      <c r="O43" s="67"/>
      <c r="P43" s="29"/>
      <c r="Q43" s="49"/>
      <c r="R43" s="49"/>
      <c r="S43" s="49"/>
      <c r="T43" s="49"/>
      <c r="U43" s="49"/>
      <c r="V43" s="49"/>
      <c r="W43" s="49"/>
      <c r="X43" s="49"/>
    </row>
    <row r="44" spans="1:24" s="18" customFormat="1" ht="22.95" customHeight="1">
      <c r="A44" s="50">
        <v>44</v>
      </c>
      <c r="B44" s="53" t="s">
        <v>45</v>
      </c>
      <c r="C44" s="50">
        <v>2020</v>
      </c>
      <c r="D44" s="50">
        <v>2026</v>
      </c>
      <c r="E44" s="56" t="s">
        <v>16</v>
      </c>
      <c r="F44" s="19" t="s">
        <v>19</v>
      </c>
      <c r="G44" s="20" t="s">
        <v>17</v>
      </c>
      <c r="H44" s="20" t="s">
        <v>17</v>
      </c>
      <c r="I44" s="20" t="s">
        <v>17</v>
      </c>
      <c r="J44" s="20" t="s">
        <v>17</v>
      </c>
      <c r="K44" s="20" t="s">
        <v>17</v>
      </c>
      <c r="L44" s="20" t="s">
        <v>17</v>
      </c>
      <c r="M44" s="20" t="s">
        <v>17</v>
      </c>
      <c r="N44" s="20" t="s">
        <v>17</v>
      </c>
      <c r="O44" s="63" t="s">
        <v>46</v>
      </c>
      <c r="P44" s="29" t="s">
        <v>42</v>
      </c>
      <c r="Q44" s="49">
        <f>R44+S44+T44+U44+V44+W44+X44</f>
        <v>177115</v>
      </c>
      <c r="R44" s="49">
        <v>24700</v>
      </c>
      <c r="S44" s="49">
        <v>24900</v>
      </c>
      <c r="T44" s="49">
        <v>24924</v>
      </c>
      <c r="U44" s="49">
        <v>25491</v>
      </c>
      <c r="V44" s="49">
        <v>25500</v>
      </c>
      <c r="W44" s="49">
        <v>25700</v>
      </c>
      <c r="X44" s="49">
        <v>25900</v>
      </c>
    </row>
    <row r="45" spans="1:24" s="18" customFormat="1" ht="81.599999999999994">
      <c r="A45" s="51"/>
      <c r="B45" s="54"/>
      <c r="C45" s="51"/>
      <c r="D45" s="51"/>
      <c r="E45" s="57"/>
      <c r="F45" s="19" t="s">
        <v>20</v>
      </c>
      <c r="G45" s="20" t="s">
        <v>17</v>
      </c>
      <c r="H45" s="20" t="s">
        <v>17</v>
      </c>
      <c r="I45" s="20" t="s">
        <v>17</v>
      </c>
      <c r="J45" s="20" t="s">
        <v>17</v>
      </c>
      <c r="K45" s="20" t="s">
        <v>17</v>
      </c>
      <c r="L45" s="20" t="s">
        <v>17</v>
      </c>
      <c r="M45" s="20" t="s">
        <v>17</v>
      </c>
      <c r="N45" s="20" t="s">
        <v>17</v>
      </c>
      <c r="O45" s="67"/>
      <c r="P45" s="29"/>
      <c r="Q45" s="49"/>
      <c r="R45" s="49"/>
      <c r="S45" s="49"/>
      <c r="T45" s="49"/>
      <c r="U45" s="49"/>
      <c r="V45" s="49"/>
      <c r="W45" s="49"/>
      <c r="X45" s="49"/>
    </row>
    <row r="46" spans="1:24" s="18" customFormat="1" ht="33" customHeight="1">
      <c r="A46" s="52"/>
      <c r="B46" s="55"/>
      <c r="C46" s="52"/>
      <c r="D46" s="52"/>
      <c r="E46" s="58"/>
      <c r="F46" s="21" t="s">
        <v>21</v>
      </c>
      <c r="G46" s="20" t="s">
        <v>17</v>
      </c>
      <c r="H46" s="20" t="s">
        <v>17</v>
      </c>
      <c r="I46" s="20" t="s">
        <v>17</v>
      </c>
      <c r="J46" s="20" t="s">
        <v>17</v>
      </c>
      <c r="K46" s="20" t="s">
        <v>17</v>
      </c>
      <c r="L46" s="20" t="s">
        <v>17</v>
      </c>
      <c r="M46" s="20" t="s">
        <v>17</v>
      </c>
      <c r="N46" s="20" t="s">
        <v>17</v>
      </c>
      <c r="O46" s="67"/>
      <c r="P46" s="29"/>
      <c r="Q46" s="49"/>
      <c r="R46" s="49"/>
      <c r="S46" s="49"/>
      <c r="T46" s="49"/>
      <c r="U46" s="49"/>
      <c r="V46" s="49"/>
      <c r="W46" s="49"/>
      <c r="X46" s="49"/>
    </row>
    <row r="47" spans="1:24" s="18" customFormat="1" ht="28.95" customHeight="1">
      <c r="A47" s="50">
        <v>45</v>
      </c>
      <c r="B47" s="53" t="s">
        <v>47</v>
      </c>
      <c r="C47" s="50">
        <v>2020</v>
      </c>
      <c r="D47" s="50">
        <v>2026</v>
      </c>
      <c r="E47" s="56" t="s">
        <v>16</v>
      </c>
      <c r="F47" s="19" t="s">
        <v>19</v>
      </c>
      <c r="G47" s="20" t="s">
        <v>17</v>
      </c>
      <c r="H47" s="20" t="s">
        <v>17</v>
      </c>
      <c r="I47" s="20" t="s">
        <v>17</v>
      </c>
      <c r="J47" s="20" t="s">
        <v>17</v>
      </c>
      <c r="K47" s="20" t="s">
        <v>17</v>
      </c>
      <c r="L47" s="20" t="s">
        <v>17</v>
      </c>
      <c r="M47" s="20" t="s">
        <v>17</v>
      </c>
      <c r="N47" s="20" t="s">
        <v>17</v>
      </c>
      <c r="O47" s="63" t="s">
        <v>48</v>
      </c>
      <c r="P47" s="29" t="s">
        <v>49</v>
      </c>
      <c r="Q47" s="49" t="s">
        <v>17</v>
      </c>
      <c r="R47" s="49">
        <v>21500</v>
      </c>
      <c r="S47" s="49">
        <v>23400</v>
      </c>
      <c r="T47" s="49">
        <v>43200</v>
      </c>
      <c r="U47" s="49">
        <v>40054</v>
      </c>
      <c r="V47" s="49">
        <v>27800</v>
      </c>
      <c r="W47" s="49">
        <v>28900</v>
      </c>
      <c r="X47" s="49">
        <v>30800</v>
      </c>
    </row>
    <row r="48" spans="1:24" s="18" customFormat="1" ht="81.599999999999994">
      <c r="A48" s="51"/>
      <c r="B48" s="54"/>
      <c r="C48" s="51"/>
      <c r="D48" s="51"/>
      <c r="E48" s="57"/>
      <c r="F48" s="19" t="s">
        <v>20</v>
      </c>
      <c r="G48" s="20" t="s">
        <v>17</v>
      </c>
      <c r="H48" s="20" t="s">
        <v>17</v>
      </c>
      <c r="I48" s="20" t="s">
        <v>17</v>
      </c>
      <c r="J48" s="20" t="s">
        <v>17</v>
      </c>
      <c r="K48" s="20" t="s">
        <v>17</v>
      </c>
      <c r="L48" s="20" t="s">
        <v>17</v>
      </c>
      <c r="M48" s="20" t="s">
        <v>17</v>
      </c>
      <c r="N48" s="20" t="s">
        <v>17</v>
      </c>
      <c r="O48" s="67" t="s">
        <v>17</v>
      </c>
      <c r="P48" s="29" t="s">
        <v>17</v>
      </c>
      <c r="Q48" s="49" t="s">
        <v>17</v>
      </c>
      <c r="R48" s="49" t="s">
        <v>17</v>
      </c>
      <c r="S48" s="49" t="s">
        <v>17</v>
      </c>
      <c r="T48" s="49" t="s">
        <v>17</v>
      </c>
      <c r="U48" s="49" t="s">
        <v>17</v>
      </c>
      <c r="V48" s="49" t="s">
        <v>17</v>
      </c>
      <c r="W48" s="49" t="s">
        <v>17</v>
      </c>
      <c r="X48" s="49" t="s">
        <v>17</v>
      </c>
    </row>
    <row r="49" spans="1:24" s="18" customFormat="1" ht="32.4" customHeight="1">
      <c r="A49" s="52"/>
      <c r="B49" s="55"/>
      <c r="C49" s="52"/>
      <c r="D49" s="52"/>
      <c r="E49" s="58"/>
      <c r="F49" s="21" t="s">
        <v>21</v>
      </c>
      <c r="G49" s="20" t="s">
        <v>17</v>
      </c>
      <c r="H49" s="20" t="s">
        <v>17</v>
      </c>
      <c r="I49" s="20" t="s">
        <v>17</v>
      </c>
      <c r="J49" s="20" t="s">
        <v>17</v>
      </c>
      <c r="K49" s="20" t="s">
        <v>17</v>
      </c>
      <c r="L49" s="20" t="s">
        <v>17</v>
      </c>
      <c r="M49" s="20" t="s">
        <v>17</v>
      </c>
      <c r="N49" s="20" t="s">
        <v>17</v>
      </c>
      <c r="O49" s="67" t="s">
        <v>17</v>
      </c>
      <c r="P49" s="29" t="s">
        <v>17</v>
      </c>
      <c r="Q49" s="49" t="s">
        <v>17</v>
      </c>
      <c r="R49" s="49" t="s">
        <v>17</v>
      </c>
      <c r="S49" s="49" t="s">
        <v>17</v>
      </c>
      <c r="T49" s="49" t="s">
        <v>17</v>
      </c>
      <c r="U49" s="49" t="s">
        <v>17</v>
      </c>
      <c r="V49" s="49" t="s">
        <v>17</v>
      </c>
      <c r="W49" s="49" t="s">
        <v>17</v>
      </c>
      <c r="X49" s="49" t="s">
        <v>17</v>
      </c>
    </row>
    <row r="50" spans="1:24" s="18" customFormat="1" ht="36" customHeight="1">
      <c r="A50" s="50">
        <v>46</v>
      </c>
      <c r="B50" s="53" t="s">
        <v>50</v>
      </c>
      <c r="C50" s="50">
        <v>2020</v>
      </c>
      <c r="D50" s="50">
        <v>2026</v>
      </c>
      <c r="E50" s="56" t="s">
        <v>16</v>
      </c>
      <c r="F50" s="19" t="s">
        <v>19</v>
      </c>
      <c r="G50" s="20" t="s">
        <v>17</v>
      </c>
      <c r="H50" s="20" t="s">
        <v>17</v>
      </c>
      <c r="I50" s="20" t="s">
        <v>17</v>
      </c>
      <c r="J50" s="20" t="s">
        <v>17</v>
      </c>
      <c r="K50" s="20" t="s">
        <v>17</v>
      </c>
      <c r="L50" s="20" t="s">
        <v>17</v>
      </c>
      <c r="M50" s="20" t="s">
        <v>17</v>
      </c>
      <c r="N50" s="20" t="s">
        <v>17</v>
      </c>
      <c r="O50" s="63" t="s">
        <v>51</v>
      </c>
      <c r="P50" s="29" t="s">
        <v>28</v>
      </c>
      <c r="Q50" s="49" t="s">
        <v>17</v>
      </c>
      <c r="R50" s="49">
        <v>3.5</v>
      </c>
      <c r="S50" s="49">
        <v>3.7</v>
      </c>
      <c r="T50" s="49">
        <v>3.9</v>
      </c>
      <c r="U50" s="49">
        <v>4</v>
      </c>
      <c r="V50" s="49">
        <v>4.2</v>
      </c>
      <c r="W50" s="49">
        <v>4.7</v>
      </c>
      <c r="X50" s="49">
        <v>5</v>
      </c>
    </row>
    <row r="51" spans="1:24" s="18" customFormat="1" ht="47.4" customHeight="1">
      <c r="A51" s="51"/>
      <c r="B51" s="54"/>
      <c r="C51" s="51"/>
      <c r="D51" s="51"/>
      <c r="E51" s="57"/>
      <c r="F51" s="19" t="s">
        <v>20</v>
      </c>
      <c r="G51" s="20" t="s">
        <v>17</v>
      </c>
      <c r="H51" s="20" t="s">
        <v>17</v>
      </c>
      <c r="I51" s="20" t="s">
        <v>17</v>
      </c>
      <c r="J51" s="20" t="s">
        <v>17</v>
      </c>
      <c r="K51" s="20" t="s">
        <v>17</v>
      </c>
      <c r="L51" s="20" t="s">
        <v>17</v>
      </c>
      <c r="M51" s="20" t="s">
        <v>17</v>
      </c>
      <c r="N51" s="20" t="s">
        <v>17</v>
      </c>
      <c r="O51" s="67" t="s">
        <v>17</v>
      </c>
      <c r="P51" s="29" t="s">
        <v>17</v>
      </c>
      <c r="Q51" s="49" t="s">
        <v>17</v>
      </c>
      <c r="R51" s="49" t="s">
        <v>17</v>
      </c>
      <c r="S51" s="49" t="s">
        <v>17</v>
      </c>
      <c r="T51" s="49" t="s">
        <v>17</v>
      </c>
      <c r="U51" s="49" t="s">
        <v>17</v>
      </c>
      <c r="V51" s="49" t="s">
        <v>17</v>
      </c>
      <c r="W51" s="49" t="s">
        <v>17</v>
      </c>
      <c r="X51" s="49" t="s">
        <v>17</v>
      </c>
    </row>
    <row r="52" spans="1:24" s="18" customFormat="1" ht="32.4" customHeight="1">
      <c r="A52" s="52"/>
      <c r="B52" s="55"/>
      <c r="C52" s="52"/>
      <c r="D52" s="52"/>
      <c r="E52" s="58"/>
      <c r="F52" s="21" t="s">
        <v>21</v>
      </c>
      <c r="G52" s="20" t="s">
        <v>17</v>
      </c>
      <c r="H52" s="20" t="s">
        <v>17</v>
      </c>
      <c r="I52" s="20" t="s">
        <v>17</v>
      </c>
      <c r="J52" s="20" t="s">
        <v>17</v>
      </c>
      <c r="K52" s="20" t="s">
        <v>17</v>
      </c>
      <c r="L52" s="20" t="s">
        <v>17</v>
      </c>
      <c r="M52" s="20" t="s">
        <v>17</v>
      </c>
      <c r="N52" s="20" t="s">
        <v>17</v>
      </c>
      <c r="O52" s="67" t="s">
        <v>17</v>
      </c>
      <c r="P52" s="29" t="s">
        <v>17</v>
      </c>
      <c r="Q52" s="49" t="s">
        <v>17</v>
      </c>
      <c r="R52" s="49" t="s">
        <v>17</v>
      </c>
      <c r="S52" s="49" t="s">
        <v>17</v>
      </c>
      <c r="T52" s="49" t="s">
        <v>17</v>
      </c>
      <c r="U52" s="49" t="s">
        <v>17</v>
      </c>
      <c r="V52" s="49" t="s">
        <v>17</v>
      </c>
      <c r="W52" s="49" t="s">
        <v>17</v>
      </c>
      <c r="X52" s="49" t="s">
        <v>17</v>
      </c>
    </row>
    <row r="53" spans="1:24" s="18" customFormat="1" ht="32.4" customHeight="1">
      <c r="A53" s="50" t="s">
        <v>55</v>
      </c>
      <c r="B53" s="53" t="s">
        <v>56</v>
      </c>
      <c r="C53" s="50">
        <v>2020</v>
      </c>
      <c r="D53" s="50">
        <v>2026</v>
      </c>
      <c r="E53" s="56" t="s">
        <v>16</v>
      </c>
      <c r="F53" s="22" t="s">
        <v>19</v>
      </c>
      <c r="G53" s="20" t="s">
        <v>17</v>
      </c>
      <c r="H53" s="20" t="s">
        <v>17</v>
      </c>
      <c r="I53" s="20" t="s">
        <v>17</v>
      </c>
      <c r="J53" s="20" t="s">
        <v>17</v>
      </c>
      <c r="K53" s="20" t="s">
        <v>17</v>
      </c>
      <c r="L53" s="20" t="s">
        <v>17</v>
      </c>
      <c r="M53" s="20" t="s">
        <v>17</v>
      </c>
      <c r="N53" s="20" t="s">
        <v>17</v>
      </c>
      <c r="O53" s="63" t="s">
        <v>57</v>
      </c>
      <c r="P53" s="29" t="s">
        <v>42</v>
      </c>
      <c r="Q53" s="49">
        <f>R53+S53+T53+U53+V53+W53+X53</f>
        <v>2879</v>
      </c>
      <c r="R53" s="49">
        <v>0</v>
      </c>
      <c r="S53" s="49">
        <v>456</v>
      </c>
      <c r="T53" s="49">
        <v>257</v>
      </c>
      <c r="U53" s="49">
        <v>166</v>
      </c>
      <c r="V53" s="49">
        <v>605</v>
      </c>
      <c r="W53" s="49">
        <v>665</v>
      </c>
      <c r="X53" s="49">
        <v>730</v>
      </c>
    </row>
    <row r="54" spans="1:24" s="18" customFormat="1" ht="32.4" customHeight="1">
      <c r="A54" s="51"/>
      <c r="B54" s="54"/>
      <c r="C54" s="51"/>
      <c r="D54" s="51"/>
      <c r="E54" s="57"/>
      <c r="F54" s="22" t="s">
        <v>20</v>
      </c>
      <c r="G54" s="20" t="s">
        <v>17</v>
      </c>
      <c r="H54" s="20" t="s">
        <v>17</v>
      </c>
      <c r="I54" s="20" t="s">
        <v>17</v>
      </c>
      <c r="J54" s="20" t="s">
        <v>17</v>
      </c>
      <c r="K54" s="20" t="s">
        <v>17</v>
      </c>
      <c r="L54" s="20" t="s">
        <v>17</v>
      </c>
      <c r="M54" s="20" t="s">
        <v>17</v>
      </c>
      <c r="N54" s="20" t="s">
        <v>17</v>
      </c>
      <c r="O54" s="67" t="s">
        <v>17</v>
      </c>
      <c r="P54" s="29"/>
      <c r="Q54" s="49" t="s">
        <v>17</v>
      </c>
      <c r="R54" s="49" t="s">
        <v>17</v>
      </c>
      <c r="S54" s="49" t="s">
        <v>17</v>
      </c>
      <c r="T54" s="49" t="s">
        <v>17</v>
      </c>
      <c r="U54" s="49" t="s">
        <v>17</v>
      </c>
      <c r="V54" s="49" t="s">
        <v>17</v>
      </c>
      <c r="W54" s="49" t="s">
        <v>17</v>
      </c>
      <c r="X54" s="49" t="s">
        <v>17</v>
      </c>
    </row>
    <row r="55" spans="1:24" s="18" customFormat="1" ht="32.4" customHeight="1">
      <c r="A55" s="52"/>
      <c r="B55" s="55"/>
      <c r="C55" s="52"/>
      <c r="D55" s="52"/>
      <c r="E55" s="58"/>
      <c r="F55" s="21" t="s">
        <v>21</v>
      </c>
      <c r="G55" s="20" t="s">
        <v>17</v>
      </c>
      <c r="H55" s="20" t="s">
        <v>17</v>
      </c>
      <c r="I55" s="20" t="s">
        <v>17</v>
      </c>
      <c r="J55" s="20" t="s">
        <v>17</v>
      </c>
      <c r="K55" s="20" t="s">
        <v>17</v>
      </c>
      <c r="L55" s="20" t="s">
        <v>17</v>
      </c>
      <c r="M55" s="20" t="s">
        <v>17</v>
      </c>
      <c r="N55" s="20" t="s">
        <v>17</v>
      </c>
      <c r="O55" s="67" t="s">
        <v>17</v>
      </c>
      <c r="P55" s="29"/>
      <c r="Q55" s="49" t="s">
        <v>17</v>
      </c>
      <c r="R55" s="49" t="s">
        <v>17</v>
      </c>
      <c r="S55" s="49" t="s">
        <v>17</v>
      </c>
      <c r="T55" s="49" t="s">
        <v>17</v>
      </c>
      <c r="U55" s="49" t="s">
        <v>17</v>
      </c>
      <c r="V55" s="49" t="s">
        <v>17</v>
      </c>
      <c r="W55" s="49" t="s">
        <v>17</v>
      </c>
      <c r="X55" s="49" t="s">
        <v>17</v>
      </c>
    </row>
    <row r="56" spans="1:24" s="18" customFormat="1" ht="30.6">
      <c r="A56" s="59">
        <v>47</v>
      </c>
      <c r="B56" s="76" t="s">
        <v>52</v>
      </c>
      <c r="C56" s="77"/>
      <c r="D56" s="78"/>
      <c r="E56" s="59"/>
      <c r="F56" s="19" t="s">
        <v>19</v>
      </c>
      <c r="G56" s="20">
        <f>H56+I56+J56+K56+L56+M56+N56</f>
        <v>63650275.649999991</v>
      </c>
      <c r="H56" s="20">
        <f>H57+H58</f>
        <v>7739183.9800000004</v>
      </c>
      <c r="I56" s="20">
        <f>I57+I58</f>
        <v>9813724.3800000008</v>
      </c>
      <c r="J56" s="20">
        <f>J57+J58</f>
        <v>11568274.689999999</v>
      </c>
      <c r="K56" s="20">
        <f>K57+K58</f>
        <v>12562877.969999999</v>
      </c>
      <c r="L56" s="20">
        <f>L57+L58</f>
        <v>11179501.690000001</v>
      </c>
      <c r="M56" s="20">
        <f>M58+M57</f>
        <v>5393356.4700000007</v>
      </c>
      <c r="N56" s="20">
        <f>N58+N57</f>
        <v>5393356.4700000007</v>
      </c>
      <c r="O56" s="29" t="s">
        <v>17</v>
      </c>
      <c r="P56" s="29" t="s">
        <v>17</v>
      </c>
      <c r="Q56" s="29" t="s">
        <v>17</v>
      </c>
      <c r="R56" s="29" t="s">
        <v>17</v>
      </c>
      <c r="S56" s="29" t="s">
        <v>17</v>
      </c>
      <c r="T56" s="29" t="s">
        <v>17</v>
      </c>
      <c r="U56" s="49" t="s">
        <v>17</v>
      </c>
      <c r="V56" s="49" t="s">
        <v>17</v>
      </c>
      <c r="W56" s="29" t="s">
        <v>17</v>
      </c>
      <c r="X56" s="29" t="s">
        <v>17</v>
      </c>
    </row>
    <row r="57" spans="1:24" s="18" customFormat="1" ht="81.599999999999994">
      <c r="A57" s="60"/>
      <c r="B57" s="79"/>
      <c r="C57" s="80"/>
      <c r="D57" s="81"/>
      <c r="E57" s="60"/>
      <c r="F57" s="19" t="s">
        <v>20</v>
      </c>
      <c r="G57" s="20">
        <f>H57+I57+J57+K57+L57+M57+N57</f>
        <v>42084659.18</v>
      </c>
      <c r="H57" s="20">
        <f t="shared" ref="H57:N58" si="10">H12+H18+H21+H24+H27+H30+H33</f>
        <v>4743137.9300000006</v>
      </c>
      <c r="I57" s="20">
        <f t="shared" si="10"/>
        <v>5971203.6500000004</v>
      </c>
      <c r="J57" s="20">
        <f t="shared" si="10"/>
        <v>6696486.7699999996</v>
      </c>
      <c r="K57" s="20">
        <f t="shared" si="10"/>
        <v>7575634.5600000005</v>
      </c>
      <c r="L57" s="20">
        <f t="shared" si="10"/>
        <v>8099531.3300000001</v>
      </c>
      <c r="M57" s="20">
        <f t="shared" si="10"/>
        <v>4499332.4700000007</v>
      </c>
      <c r="N57" s="20">
        <f t="shared" si="10"/>
        <v>4499332.4700000007</v>
      </c>
      <c r="O57" s="29"/>
      <c r="P57" s="29"/>
      <c r="Q57" s="29"/>
      <c r="R57" s="29"/>
      <c r="S57" s="29"/>
      <c r="T57" s="29"/>
      <c r="U57" s="49"/>
      <c r="V57" s="49"/>
      <c r="W57" s="29"/>
      <c r="X57" s="29"/>
    </row>
    <row r="58" spans="1:24" s="18" customFormat="1" ht="51">
      <c r="A58" s="61"/>
      <c r="B58" s="82"/>
      <c r="C58" s="83"/>
      <c r="D58" s="84"/>
      <c r="E58" s="61"/>
      <c r="F58" s="21" t="s">
        <v>21</v>
      </c>
      <c r="G58" s="20">
        <f>H58+I58+J58+K58+L58+M58+N58</f>
        <v>21565616.469999999</v>
      </c>
      <c r="H58" s="20">
        <f t="shared" si="10"/>
        <v>2996046.0500000003</v>
      </c>
      <c r="I58" s="20">
        <f t="shared" si="10"/>
        <v>3842520.73</v>
      </c>
      <c r="J58" s="20">
        <f t="shared" si="10"/>
        <v>4871787.92</v>
      </c>
      <c r="K58" s="20">
        <f t="shared" si="10"/>
        <v>4987243.4099999992</v>
      </c>
      <c r="L58" s="20">
        <f t="shared" si="10"/>
        <v>3079970.3600000003</v>
      </c>
      <c r="M58" s="20">
        <f t="shared" si="10"/>
        <v>894024</v>
      </c>
      <c r="N58" s="20">
        <f t="shared" si="10"/>
        <v>894024</v>
      </c>
      <c r="O58" s="29"/>
      <c r="P58" s="29"/>
      <c r="Q58" s="29"/>
      <c r="R58" s="29"/>
      <c r="S58" s="29"/>
      <c r="T58" s="29"/>
      <c r="U58" s="49"/>
      <c r="V58" s="49"/>
      <c r="W58" s="29"/>
      <c r="X58" s="29"/>
    </row>
    <row r="59" spans="1:24" s="13" customFormat="1" ht="24" customHeight="1">
      <c r="A59" s="85">
        <v>117</v>
      </c>
      <c r="B59" s="88" t="s">
        <v>53</v>
      </c>
      <c r="C59" s="89"/>
      <c r="D59" s="89"/>
      <c r="E59" s="90"/>
      <c r="F59" s="6" t="s">
        <v>19</v>
      </c>
      <c r="G59" s="7">
        <v>1740584721.5699999</v>
      </c>
      <c r="H59" s="7">
        <v>268724136.05000001</v>
      </c>
      <c r="I59" s="7">
        <v>249958108.37</v>
      </c>
      <c r="J59" s="7">
        <v>420919041.88999993</v>
      </c>
      <c r="K59" s="7">
        <v>234681837.93000001</v>
      </c>
      <c r="L59" s="7">
        <v>243429066.21999997</v>
      </c>
      <c r="M59" s="7">
        <v>166534995.87</v>
      </c>
      <c r="N59" s="7">
        <v>156337535.24000001</v>
      </c>
      <c r="O59" s="69" t="s">
        <v>17</v>
      </c>
      <c r="P59" s="69" t="s">
        <v>17</v>
      </c>
      <c r="Q59" s="69" t="s">
        <v>17</v>
      </c>
      <c r="R59" s="69" t="s">
        <v>17</v>
      </c>
      <c r="S59" s="69" t="s">
        <v>17</v>
      </c>
      <c r="T59" s="69" t="s">
        <v>17</v>
      </c>
      <c r="U59" s="69" t="s">
        <v>17</v>
      </c>
      <c r="V59" s="69" t="s">
        <v>17</v>
      </c>
      <c r="W59" s="69" t="s">
        <v>17</v>
      </c>
      <c r="X59" s="69" t="s">
        <v>17</v>
      </c>
    </row>
    <row r="60" spans="1:24" s="13" customFormat="1" ht="81.599999999999994">
      <c r="A60" s="86"/>
      <c r="B60" s="91"/>
      <c r="C60" s="75"/>
      <c r="D60" s="75"/>
      <c r="E60" s="92"/>
      <c r="F60" s="6" t="s">
        <v>20</v>
      </c>
      <c r="G60" s="7">
        <v>660682382.25999999</v>
      </c>
      <c r="H60" s="7">
        <v>93114809.620000005</v>
      </c>
      <c r="I60" s="7">
        <v>93481504.520000011</v>
      </c>
      <c r="J60" s="7">
        <v>105777245.97999997</v>
      </c>
      <c r="K60" s="7">
        <v>96175899.839999989</v>
      </c>
      <c r="L60" s="7">
        <v>98135647.920000002</v>
      </c>
      <c r="M60" s="7">
        <v>87280387.189999998</v>
      </c>
      <c r="N60" s="7">
        <v>86716887.189999998</v>
      </c>
      <c r="O60" s="70"/>
      <c r="P60" s="70"/>
      <c r="Q60" s="70"/>
      <c r="R60" s="70"/>
      <c r="S60" s="70"/>
      <c r="T60" s="70"/>
      <c r="U60" s="70"/>
      <c r="V60" s="70"/>
      <c r="W60" s="70"/>
      <c r="X60" s="70"/>
    </row>
    <row r="61" spans="1:24" s="13" customFormat="1" ht="37.950000000000003" customHeight="1">
      <c r="A61" s="87"/>
      <c r="B61" s="93"/>
      <c r="C61" s="94"/>
      <c r="D61" s="94"/>
      <c r="E61" s="95"/>
      <c r="F61" s="8" t="s">
        <v>21</v>
      </c>
      <c r="G61" s="7">
        <v>1079902339.3099999</v>
      </c>
      <c r="H61" s="7">
        <v>175609326.43000001</v>
      </c>
      <c r="I61" s="7">
        <v>156476603.84999999</v>
      </c>
      <c r="J61" s="7">
        <v>315141795.90999997</v>
      </c>
      <c r="K61" s="7">
        <v>138505938.09</v>
      </c>
      <c r="L61" s="7">
        <v>145293418.29999998</v>
      </c>
      <c r="M61" s="7">
        <v>79254608.680000007</v>
      </c>
      <c r="N61" s="7">
        <v>69620648.049999997</v>
      </c>
      <c r="O61" s="71"/>
      <c r="P61" s="71"/>
      <c r="Q61" s="71"/>
      <c r="R61" s="71"/>
      <c r="S61" s="71"/>
      <c r="T61" s="71"/>
      <c r="U61" s="71"/>
      <c r="V61" s="71"/>
      <c r="W61" s="71"/>
      <c r="X61" s="71"/>
    </row>
    <row r="62" spans="1:24" s="11" customFormat="1" ht="30.6" customHeight="1">
      <c r="A62" s="74"/>
      <c r="B62" s="75"/>
      <c r="C62" s="75"/>
      <c r="D62" s="75"/>
      <c r="E62" s="75"/>
      <c r="F62" s="9"/>
      <c r="G62" s="10"/>
      <c r="H62" s="10"/>
      <c r="I62" s="10"/>
      <c r="J62" s="10"/>
      <c r="K62" s="10"/>
      <c r="L62" s="10"/>
      <c r="M62" s="10"/>
      <c r="N62" s="10"/>
      <c r="O62" s="72"/>
      <c r="P62" s="72"/>
      <c r="Q62" s="72"/>
      <c r="R62" s="72"/>
      <c r="S62" s="72"/>
      <c r="T62" s="72"/>
      <c r="U62" s="72"/>
      <c r="V62" s="72"/>
      <c r="W62" s="72"/>
      <c r="X62" s="72"/>
    </row>
    <row r="63" spans="1:24" s="11" customFormat="1" ht="38.4" customHeight="1">
      <c r="A63" s="74"/>
      <c r="B63" s="75"/>
      <c r="C63" s="75"/>
      <c r="D63" s="75"/>
      <c r="E63" s="75"/>
      <c r="F63" s="9"/>
      <c r="G63" s="10"/>
      <c r="H63" s="10"/>
      <c r="I63" s="10"/>
      <c r="J63" s="10"/>
      <c r="K63" s="10"/>
      <c r="L63" s="10"/>
      <c r="M63" s="10"/>
      <c r="N63" s="10"/>
      <c r="O63" s="73"/>
      <c r="P63" s="73"/>
      <c r="Q63" s="73"/>
      <c r="R63" s="73"/>
      <c r="S63" s="73"/>
      <c r="T63" s="73"/>
      <c r="U63" s="73"/>
      <c r="V63" s="73"/>
      <c r="W63" s="73"/>
      <c r="X63" s="73"/>
    </row>
    <row r="64" spans="1:24" s="11" customFormat="1" ht="37.950000000000003" customHeight="1">
      <c r="A64" s="74"/>
      <c r="B64" s="75"/>
      <c r="C64" s="75"/>
      <c r="D64" s="75"/>
      <c r="E64" s="75"/>
      <c r="F64" s="12"/>
      <c r="G64" s="10"/>
      <c r="H64" s="10"/>
      <c r="I64" s="10"/>
      <c r="J64" s="10"/>
      <c r="K64" s="10"/>
      <c r="L64" s="10"/>
      <c r="M64" s="10"/>
      <c r="N64" s="10"/>
      <c r="O64" s="73"/>
      <c r="P64" s="73"/>
      <c r="Q64" s="73"/>
      <c r="R64" s="73"/>
      <c r="S64" s="73"/>
      <c r="T64" s="73"/>
      <c r="U64" s="73"/>
      <c r="V64" s="73"/>
      <c r="W64" s="73"/>
      <c r="X64" s="73"/>
    </row>
    <row r="65" spans="1:24" s="11" customFormat="1" ht="30.6" customHeight="1">
      <c r="A65" s="74"/>
      <c r="B65" s="75"/>
      <c r="C65" s="75"/>
      <c r="D65" s="75"/>
      <c r="E65" s="75"/>
      <c r="F65" s="9"/>
      <c r="G65" s="10"/>
      <c r="H65" s="10"/>
      <c r="I65" s="10"/>
      <c r="J65" s="10"/>
      <c r="K65" s="10"/>
      <c r="L65" s="10"/>
      <c r="M65" s="10"/>
      <c r="N65" s="10"/>
      <c r="O65" s="72"/>
      <c r="P65" s="72"/>
      <c r="Q65" s="72"/>
      <c r="R65" s="72"/>
      <c r="S65" s="72"/>
      <c r="T65" s="72"/>
      <c r="U65" s="72"/>
      <c r="V65" s="72"/>
      <c r="W65" s="72"/>
      <c r="X65" s="72"/>
    </row>
    <row r="66" spans="1:24" s="11" customFormat="1" ht="45" customHeight="1">
      <c r="A66" s="74"/>
      <c r="B66" s="75"/>
      <c r="C66" s="75"/>
      <c r="D66" s="75"/>
      <c r="E66" s="75"/>
      <c r="F66" s="9"/>
      <c r="G66" s="10"/>
      <c r="H66" s="10"/>
      <c r="I66" s="10"/>
      <c r="J66" s="10"/>
      <c r="K66" s="10"/>
      <c r="L66" s="10"/>
      <c r="M66" s="10"/>
      <c r="N66" s="10"/>
      <c r="O66" s="73"/>
      <c r="P66" s="73"/>
      <c r="Q66" s="73"/>
      <c r="R66" s="73"/>
      <c r="S66" s="73"/>
      <c r="T66" s="73"/>
      <c r="U66" s="73"/>
      <c r="V66" s="73"/>
      <c r="W66" s="73"/>
      <c r="X66" s="73"/>
    </row>
    <row r="67" spans="1:24" s="11" customFormat="1" ht="18" customHeight="1">
      <c r="A67" s="74"/>
      <c r="B67" s="75"/>
      <c r="C67" s="75"/>
      <c r="D67" s="75"/>
      <c r="E67" s="75"/>
      <c r="F67" s="12"/>
      <c r="G67" s="10"/>
      <c r="H67" s="10"/>
      <c r="I67" s="10"/>
      <c r="J67" s="10"/>
      <c r="K67" s="10"/>
      <c r="L67" s="10"/>
      <c r="M67" s="10"/>
      <c r="N67" s="10"/>
      <c r="O67" s="73"/>
      <c r="P67" s="73"/>
      <c r="Q67" s="73"/>
      <c r="R67" s="73"/>
      <c r="S67" s="73"/>
      <c r="T67" s="73"/>
      <c r="U67" s="73"/>
      <c r="V67" s="73"/>
      <c r="W67" s="73"/>
      <c r="X67" s="73"/>
    </row>
  </sheetData>
  <mergeCells count="293">
    <mergeCell ref="X53:X55"/>
    <mergeCell ref="A53:A55"/>
    <mergeCell ref="B53:B55"/>
    <mergeCell ref="C53:C55"/>
    <mergeCell ref="D53:D55"/>
    <mergeCell ref="E53:E55"/>
    <mergeCell ref="O53:O55"/>
    <mergeCell ref="P53:P55"/>
    <mergeCell ref="Q53:Q55"/>
    <mergeCell ref="R53:R55"/>
    <mergeCell ref="A56:A58"/>
    <mergeCell ref="B56:D58"/>
    <mergeCell ref="E56:E58"/>
    <mergeCell ref="O56:O58"/>
    <mergeCell ref="T65:T67"/>
    <mergeCell ref="U65:U67"/>
    <mergeCell ref="A59:A61"/>
    <mergeCell ref="B59:E61"/>
    <mergeCell ref="O59:O61"/>
    <mergeCell ref="P59:P61"/>
    <mergeCell ref="Q59:Q61"/>
    <mergeCell ref="P56:P58"/>
    <mergeCell ref="Q56:Q58"/>
    <mergeCell ref="V65:V67"/>
    <mergeCell ref="W65:W67"/>
    <mergeCell ref="X65:X67"/>
    <mergeCell ref="V62:V64"/>
    <mergeCell ref="W62:W64"/>
    <mergeCell ref="X62:X64"/>
    <mergeCell ref="A65:A67"/>
    <mergeCell ref="B65:E67"/>
    <mergeCell ref="O65:O67"/>
    <mergeCell ref="P65:P67"/>
    <mergeCell ref="Q65:Q67"/>
    <mergeCell ref="R65:R67"/>
    <mergeCell ref="S65:S67"/>
    <mergeCell ref="A62:A64"/>
    <mergeCell ref="B62:E64"/>
    <mergeCell ref="O62:O64"/>
    <mergeCell ref="P62:P64"/>
    <mergeCell ref="Q62:Q64"/>
    <mergeCell ref="R62:R64"/>
    <mergeCell ref="S62:S64"/>
    <mergeCell ref="T62:T64"/>
    <mergeCell ref="U62:U64"/>
    <mergeCell ref="X59:X61"/>
    <mergeCell ref="R59:R61"/>
    <mergeCell ref="S59:S61"/>
    <mergeCell ref="T59:T61"/>
    <mergeCell ref="U59:U61"/>
    <mergeCell ref="V59:V61"/>
    <mergeCell ref="W59:W61"/>
    <mergeCell ref="V47:V49"/>
    <mergeCell ref="W47:W49"/>
    <mergeCell ref="T50:T52"/>
    <mergeCell ref="U50:U52"/>
    <mergeCell ref="V50:V52"/>
    <mergeCell ref="T56:T58"/>
    <mergeCell ref="U56:U58"/>
    <mergeCell ref="V56:V58"/>
    <mergeCell ref="W56:W58"/>
    <mergeCell ref="W50:W52"/>
    <mergeCell ref="X50:X52"/>
    <mergeCell ref="R56:R58"/>
    <mergeCell ref="S56:S58"/>
    <mergeCell ref="S53:S55"/>
    <mergeCell ref="T53:T55"/>
    <mergeCell ref="U53:U55"/>
    <mergeCell ref="V53:V55"/>
    <mergeCell ref="R50:R52"/>
    <mergeCell ref="S50:S52"/>
    <mergeCell ref="X56:X58"/>
    <mergeCell ref="C41:C43"/>
    <mergeCell ref="D41:D43"/>
    <mergeCell ref="E41:E43"/>
    <mergeCell ref="O41:O43"/>
    <mergeCell ref="X47:X49"/>
    <mergeCell ref="R47:R49"/>
    <mergeCell ref="S47:S49"/>
    <mergeCell ref="T47:T49"/>
    <mergeCell ref="U47:U49"/>
    <mergeCell ref="S44:S46"/>
    <mergeCell ref="T44:T46"/>
    <mergeCell ref="U44:U46"/>
    <mergeCell ref="V44:V46"/>
    <mergeCell ref="W44:W46"/>
    <mergeCell ref="X44:X46"/>
    <mergeCell ref="X41:X43"/>
    <mergeCell ref="R41:R43"/>
    <mergeCell ref="S41:S43"/>
    <mergeCell ref="T41:T43"/>
    <mergeCell ref="U41:U43"/>
    <mergeCell ref="W53:W55"/>
    <mergeCell ref="A50:A52"/>
    <mergeCell ref="B50:B52"/>
    <mergeCell ref="C50:C52"/>
    <mergeCell ref="D50:D52"/>
    <mergeCell ref="E50:E52"/>
    <mergeCell ref="O50:O52"/>
    <mergeCell ref="P50:P52"/>
    <mergeCell ref="P47:P49"/>
    <mergeCell ref="Q47:Q49"/>
    <mergeCell ref="A47:A49"/>
    <mergeCell ref="B47:B49"/>
    <mergeCell ref="C47:C49"/>
    <mergeCell ref="D47:D49"/>
    <mergeCell ref="E47:E49"/>
    <mergeCell ref="O47:O49"/>
    <mergeCell ref="Q50:Q52"/>
    <mergeCell ref="A44:A46"/>
    <mergeCell ref="B44:B46"/>
    <mergeCell ref="C44:C46"/>
    <mergeCell ref="D44:D46"/>
    <mergeCell ref="E44:E46"/>
    <mergeCell ref="O44:O46"/>
    <mergeCell ref="P44:P46"/>
    <mergeCell ref="Q44:Q46"/>
    <mergeCell ref="R44:R46"/>
    <mergeCell ref="V41:V43"/>
    <mergeCell ref="W41:W43"/>
    <mergeCell ref="A41:A43"/>
    <mergeCell ref="B41:B43"/>
    <mergeCell ref="A35:A37"/>
    <mergeCell ref="B35:B37"/>
    <mergeCell ref="C35:C37"/>
    <mergeCell ref="D35:D37"/>
    <mergeCell ref="E35:E37"/>
    <mergeCell ref="R38:R40"/>
    <mergeCell ref="S38:S40"/>
    <mergeCell ref="T38:T40"/>
    <mergeCell ref="U38:U40"/>
    <mergeCell ref="U29:U31"/>
    <mergeCell ref="V29:V31"/>
    <mergeCell ref="W29:W31"/>
    <mergeCell ref="A29:A31"/>
    <mergeCell ref="B29:B31"/>
    <mergeCell ref="C29:C31"/>
    <mergeCell ref="P41:P43"/>
    <mergeCell ref="Q41:Q43"/>
    <mergeCell ref="Q38:Q40"/>
    <mergeCell ref="V35:V37"/>
    <mergeCell ref="W35:W37"/>
    <mergeCell ref="A38:A40"/>
    <mergeCell ref="B38:B40"/>
    <mergeCell ref="C38:C40"/>
    <mergeCell ref="D38:D40"/>
    <mergeCell ref="E38:E40"/>
    <mergeCell ref="O38:O40"/>
    <mergeCell ref="P38:P40"/>
    <mergeCell ref="P35:P37"/>
    <mergeCell ref="Q35:Q37"/>
    <mergeCell ref="R35:R37"/>
    <mergeCell ref="S35:S37"/>
    <mergeCell ref="T35:T37"/>
    <mergeCell ref="U35:U37"/>
    <mergeCell ref="A32:A34"/>
    <mergeCell ref="B32:B34"/>
    <mergeCell ref="C32:C34"/>
    <mergeCell ref="D32:D34"/>
    <mergeCell ref="E32:E34"/>
    <mergeCell ref="O32:O34"/>
    <mergeCell ref="P32:P34"/>
    <mergeCell ref="Q32:Q34"/>
    <mergeCell ref="R32:R34"/>
    <mergeCell ref="S32:S34"/>
    <mergeCell ref="T32:T34"/>
    <mergeCell ref="U32:U34"/>
    <mergeCell ref="V32:V34"/>
    <mergeCell ref="O35:O37"/>
    <mergeCell ref="W38:W40"/>
    <mergeCell ref="X38:X40"/>
    <mergeCell ref="W32:W34"/>
    <mergeCell ref="X32:X34"/>
    <mergeCell ref="X35:X37"/>
    <mergeCell ref="V38:V40"/>
    <mergeCell ref="D29:D31"/>
    <mergeCell ref="E29:E31"/>
    <mergeCell ref="O29:O31"/>
    <mergeCell ref="P29:P31"/>
    <mergeCell ref="Q29:Q31"/>
    <mergeCell ref="Q26:Q28"/>
    <mergeCell ref="V23:V25"/>
    <mergeCell ref="W23:W25"/>
    <mergeCell ref="X23:X25"/>
    <mergeCell ref="R23:R25"/>
    <mergeCell ref="S23:S25"/>
    <mergeCell ref="T23:T25"/>
    <mergeCell ref="U23:U25"/>
    <mergeCell ref="W26:W28"/>
    <mergeCell ref="X26:X28"/>
    <mergeCell ref="R26:R28"/>
    <mergeCell ref="S26:S28"/>
    <mergeCell ref="T26:T28"/>
    <mergeCell ref="U26:U28"/>
    <mergeCell ref="V26:V28"/>
    <mergeCell ref="X29:X31"/>
    <mergeCell ref="R29:R31"/>
    <mergeCell ref="S29:S31"/>
    <mergeCell ref="T29:T31"/>
    <mergeCell ref="B17:B19"/>
    <mergeCell ref="C17:C19"/>
    <mergeCell ref="D17:D19"/>
    <mergeCell ref="E17:E19"/>
    <mergeCell ref="O17:O19"/>
    <mergeCell ref="P17:P19"/>
    <mergeCell ref="Q17:Q19"/>
    <mergeCell ref="A26:A28"/>
    <mergeCell ref="B26:B28"/>
    <mergeCell ref="C26:C28"/>
    <mergeCell ref="D26:D28"/>
    <mergeCell ref="E26:E28"/>
    <mergeCell ref="O26:O28"/>
    <mergeCell ref="P26:P28"/>
    <mergeCell ref="P23:P25"/>
    <mergeCell ref="Q23:Q25"/>
    <mergeCell ref="A23:A25"/>
    <mergeCell ref="B23:B25"/>
    <mergeCell ref="C23:C25"/>
    <mergeCell ref="D23:D25"/>
    <mergeCell ref="E23:E25"/>
    <mergeCell ref="O23:O25"/>
    <mergeCell ref="S20:S22"/>
    <mergeCell ref="T20:T22"/>
    <mergeCell ref="U20:U22"/>
    <mergeCell ref="V20:V22"/>
    <mergeCell ref="W20:W22"/>
    <mergeCell ref="X20:X22"/>
    <mergeCell ref="X17:X19"/>
    <mergeCell ref="X14:X16"/>
    <mergeCell ref="A20:A22"/>
    <mergeCell ref="B20:B22"/>
    <mergeCell ref="C20:C22"/>
    <mergeCell ref="D20:D22"/>
    <mergeCell ref="E20:E22"/>
    <mergeCell ref="O20:O22"/>
    <mergeCell ref="P20:P22"/>
    <mergeCell ref="Q20:Q22"/>
    <mergeCell ref="R20:R22"/>
    <mergeCell ref="R17:R19"/>
    <mergeCell ref="S17:S19"/>
    <mergeCell ref="T17:T19"/>
    <mergeCell ref="U17:U19"/>
    <mergeCell ref="V17:V19"/>
    <mergeCell ref="W17:W19"/>
    <mergeCell ref="A17:A19"/>
    <mergeCell ref="X11:X13"/>
    <mergeCell ref="A14:A16"/>
    <mergeCell ref="B14:B16"/>
    <mergeCell ref="C14:C16"/>
    <mergeCell ref="D14:D16"/>
    <mergeCell ref="E14:E16"/>
    <mergeCell ref="O14:O16"/>
    <mergeCell ref="P14:P16"/>
    <mergeCell ref="P11:P13"/>
    <mergeCell ref="Q11:Q13"/>
    <mergeCell ref="R11:R13"/>
    <mergeCell ref="S11:S13"/>
    <mergeCell ref="T11:T13"/>
    <mergeCell ref="U11:U13"/>
    <mergeCell ref="A11:A13"/>
    <mergeCell ref="B11:B13"/>
    <mergeCell ref="C11:C13"/>
    <mergeCell ref="D11:D13"/>
    <mergeCell ref="E11:E13"/>
    <mergeCell ref="O11:O13"/>
    <mergeCell ref="W14:W16"/>
    <mergeCell ref="T14:T16"/>
    <mergeCell ref="U14:U16"/>
    <mergeCell ref="V14:V16"/>
    <mergeCell ref="R14:R16"/>
    <mergeCell ref="S14:S16"/>
    <mergeCell ref="M1:X1"/>
    <mergeCell ref="M2:X2"/>
    <mergeCell ref="A4:A8"/>
    <mergeCell ref="B4:B8"/>
    <mergeCell ref="C4:D4"/>
    <mergeCell ref="E4:E8"/>
    <mergeCell ref="F4:N4"/>
    <mergeCell ref="O4:X4"/>
    <mergeCell ref="C5:C8"/>
    <mergeCell ref="D5:D8"/>
    <mergeCell ref="F5:F8"/>
    <mergeCell ref="G5:N5"/>
    <mergeCell ref="O5:O8"/>
    <mergeCell ref="P5:P8"/>
    <mergeCell ref="Q5:X5"/>
    <mergeCell ref="G7:G8"/>
    <mergeCell ref="H7:N7"/>
    <mergeCell ref="Q7:Q8"/>
    <mergeCell ref="R7:X7"/>
    <mergeCell ref="Q14:Q16"/>
    <mergeCell ref="V11:V13"/>
    <mergeCell ref="W11:W1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rowBreaks count="3" manualBreakCount="3">
    <brk id="19" max="16383" man="1"/>
    <brk id="34" max="16383" man="1"/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5" sqref="H25"/>
    </sheetView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C19" sqref="C19"/>
    </sheetView>
  </sheetViews>
  <sheetFormatPr defaultRowHeight="14.4"/>
  <cols>
    <col min="1" max="1" width="11.5546875" customWidth="1"/>
    <col min="9" max="9" width="14.88671875" bestFit="1" customWidth="1"/>
  </cols>
  <sheetData>
    <row r="1" spans="1:9">
      <c r="A1" s="11"/>
      <c r="B1" s="11"/>
      <c r="C1" s="11"/>
      <c r="D1" s="11"/>
      <c r="E1" s="11"/>
      <c r="F1" s="11"/>
      <c r="G1" s="11"/>
      <c r="H1" s="11"/>
      <c r="I1" s="11"/>
    </row>
    <row r="2" spans="1:9">
      <c r="A2" s="11"/>
      <c r="B2" s="11"/>
      <c r="C2" s="11"/>
      <c r="D2" s="11"/>
      <c r="E2" s="11"/>
      <c r="F2" s="11"/>
      <c r="G2" s="11"/>
      <c r="H2" s="11"/>
      <c r="I2" s="11"/>
    </row>
    <row r="3" spans="1:9">
      <c r="A3" s="11"/>
      <c r="B3" s="11"/>
      <c r="C3" s="11"/>
      <c r="D3" s="11"/>
      <c r="E3" s="11"/>
      <c r="F3" s="11"/>
      <c r="G3" s="11"/>
      <c r="H3" s="11"/>
      <c r="I3" s="11"/>
    </row>
    <row r="4" spans="1:9">
      <c r="A4" s="10"/>
      <c r="B4" s="10"/>
      <c r="C4" s="10"/>
      <c r="D4" s="10"/>
      <c r="E4" s="10"/>
      <c r="F4" s="10"/>
      <c r="G4" s="10"/>
      <c r="H4" s="10"/>
      <c r="I4" s="11"/>
    </row>
    <row r="5" spans="1:9">
      <c r="A5" s="10"/>
      <c r="B5" s="10"/>
      <c r="C5" s="10"/>
      <c r="D5" s="10"/>
      <c r="E5" s="10"/>
      <c r="F5" s="10"/>
      <c r="G5" s="10"/>
      <c r="H5" s="10"/>
      <c r="I5" s="28"/>
    </row>
    <row r="6" spans="1:9">
      <c r="A6" s="11"/>
      <c r="B6" s="11"/>
      <c r="C6" s="11"/>
      <c r="D6" s="11"/>
      <c r="E6" s="11"/>
      <c r="F6" s="11"/>
      <c r="G6" s="11"/>
      <c r="H6" s="11"/>
      <c r="I6" s="11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>
      <c r="A8" s="10"/>
      <c r="B8" s="10"/>
      <c r="C8" s="10"/>
      <c r="D8" s="10"/>
      <c r="E8" s="10"/>
      <c r="F8" s="10"/>
      <c r="G8" s="10"/>
      <c r="H8" s="10"/>
      <c r="I8" s="28"/>
    </row>
    <row r="9" spans="1:9">
      <c r="A9" s="10"/>
      <c r="B9" s="10"/>
      <c r="C9" s="10"/>
      <c r="D9" s="10"/>
      <c r="E9" s="10"/>
      <c r="F9" s="10"/>
      <c r="G9" s="10"/>
      <c r="H9" s="10"/>
      <c r="I9" s="28"/>
    </row>
    <row r="10" spans="1:9">
      <c r="A10" s="10"/>
      <c r="B10" s="10"/>
      <c r="C10" s="10"/>
      <c r="D10" s="10"/>
      <c r="E10" s="10"/>
      <c r="F10" s="10"/>
      <c r="G10" s="10"/>
      <c r="H10" s="10"/>
      <c r="I10" s="28"/>
    </row>
    <row r="11" spans="1:9">
      <c r="A11" s="11"/>
      <c r="B11" s="11"/>
      <c r="C11" s="11"/>
      <c r="D11" s="11"/>
      <c r="E11" s="11"/>
      <c r="F11" s="11"/>
      <c r="G11" s="11"/>
      <c r="H11" s="11"/>
      <c r="I11" s="28"/>
    </row>
    <row r="12" spans="1:9">
      <c r="A12" s="11"/>
      <c r="B12" s="11"/>
      <c r="C12" s="11"/>
      <c r="D12" s="11"/>
      <c r="E12" s="11"/>
      <c r="F12" s="11"/>
      <c r="G12" s="11"/>
      <c r="H12" s="11"/>
      <c r="I12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2024-04-12T06:23:27Z</dcterms:modified>
</cp:coreProperties>
</file>