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<sst xmlns="http://schemas.openxmlformats.org/spreadsheetml/2006/main" count="226" uniqueCount="79">
  <si>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</si>
  <si>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</si>
  <si>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</si>
  <si>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</si>
  <si>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</si>
  <si>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</si>
  <si>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</si>
  <si>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</si>
  <si>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</si>
  <si>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</si>
  <si>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</si>
  <si>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</si>
  <si>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</si>
  <si>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</si>
  <si>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</si>
  <si>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</si>
  <si>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</si>
  <si>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</si>
  <si>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</si>
  <si>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</si>
  <si>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</si>
  <si>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</si>
  <si>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</si>
  <si>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</si>
  <si>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</si>
  <si>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</si>
  <si>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</si>
  <si>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</si>
  <si>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</si>
  <si>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</si>
  <si>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</si>
  <si>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</si>
  <si>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</si>
  <si>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</si>
  <si>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</si>
  <si>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</si>
  <si>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</si>
  <si>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</si>
  <si>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</si>
  <si>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</si>
  <si>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</si>
  <si>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</si>
  <si>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</si>
  <si>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</si>
  <si>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</si>
  <si>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</si>
  <si>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</si>
  <si>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</si>
  <si>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</si>
  <si>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</si>
  <si>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</si>
  <si>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</si>
  <si>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</si>
  <si>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</si>
  <si>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</si>
  <si>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</si>
  <si>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</si>
  <si>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</si>
  <si>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</si>
  <si>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</si>
  <si>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</si>
  <si>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</si>
  <si>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</si>
  <si>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</si>
  <si>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</si>
  <si>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</si>
  <si>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</si>
  <si>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</si>
  <si>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</si>
  <si>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</si>
  <si>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</si>
  <si>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2244</t>
  </si>
  <si>
    <t>19</t>
  </si>
  <si>
    <t>441</t>
  </si>
  <si>
    <t>11</t>
  </si>
  <si>
    <t>60</t>
  </si>
  <si>
    <t>117</t>
  </si>
  <si>
    <t>7</t>
  </si>
  <si>
    <t xml:space="preserve">СВОДКА ПО НАДОЮ МОЛОКА ЗА 20.05.2025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</si>
</sst>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O14" sqref="O14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50</v>
      </c>
      <c r="D4" s="131" t="s">
        <v>2</v>
      </c>
      <c r="E4" s="132"/>
      <c r="F4" s="132"/>
      <c r="G4" s="132"/>
      <c r="H4" s="132"/>
      <c r="I4" s="133"/>
      <c r="J4" s="127" t="s">
        <v>54</v>
      </c>
      <c r="K4" s="134" t="s">
        <v>3</v>
      </c>
      <c r="L4" s="127" t="s">
        <v>47</v>
      </c>
      <c r="M4" s="127" t="s">
        <v>4</v>
      </c>
      <c r="N4" s="148" t="s">
        <v>48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67</v>
      </c>
      <c r="X4" s="137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36</v>
      </c>
    </row>
    <row r="5" spans="1:192" ht="53.25" customHeight="1" thickBot="1">
      <c r="A5" s="128"/>
      <c r="B5" s="141"/>
      <c r="C5" s="142"/>
      <c r="D5" s="146" t="s">
        <v>51</v>
      </c>
      <c r="E5" s="147"/>
      <c r="F5" s="146" t="s">
        <v>52</v>
      </c>
      <c r="G5" s="147"/>
      <c r="H5" s="146" t="s">
        <v>53</v>
      </c>
      <c r="I5" s="147"/>
      <c r="J5" s="128"/>
      <c r="K5" s="135"/>
      <c r="L5" s="128"/>
      <c r="M5" s="128"/>
      <c r="N5" s="97" t="s">
        <v>55</v>
      </c>
      <c r="O5" s="97" t="s">
        <v>43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41783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298</v>
      </c>
      <c r="J6" s="63">
        <v>45065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73</v>
      </c>
      <c r="R6" s="83" t="s">
        <v>77</v>
      </c>
      <c r="S6" s="65">
        <v>100</v>
      </c>
      <c r="T6" s="66">
        <v>82</v>
      </c>
      <c r="U6" s="84">
        <v>612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5000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41783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314</v>
      </c>
      <c r="J8" s="88">
        <f t="shared" si="0"/>
        <v>45065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73</v>
      </c>
      <c r="R8" s="33">
        <f t="shared" si="1"/>
        <v>7</v>
      </c>
      <c r="S8" s="33">
        <f>S6+S7</f>
        <v>100</v>
      </c>
      <c r="T8" s="33">
        <f>T6</f>
        <v>82</v>
      </c>
      <c r="U8" s="33">
        <f t="shared" si="1"/>
        <v>612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3667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4111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5</v>
      </c>
      <c r="R9" s="71"/>
      <c r="S9" s="71" t="s">
        <v>69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2150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2274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2161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2</v>
      </c>
      <c r="R10" s="106"/>
      <c r="S10" s="24" t="s">
        <v>64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5182</v>
      </c>
      <c r="D11" s="103">
        <v>38</v>
      </c>
      <c r="E11" s="103">
        <v>33</v>
      </c>
      <c r="F11" s="103">
        <v>35</v>
      </c>
      <c r="G11" s="103">
        <v>29</v>
      </c>
      <c r="H11" s="103">
        <v>39</v>
      </c>
      <c r="I11" s="65">
        <v>32</v>
      </c>
      <c r="J11" s="63">
        <v>5203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4</v>
      </c>
      <c r="R11" s="24"/>
      <c r="S11" s="24" t="s">
        <v>57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3600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1754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1587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1618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1385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2</v>
      </c>
      <c r="R14" s="71"/>
      <c r="S14" s="71" t="s">
        <v>74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154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154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417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362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483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373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70</v>
      </c>
      <c r="B19" s="63">
        <v>40</v>
      </c>
      <c r="C19" s="63">
        <v>476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375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8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16025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15711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13</v>
      </c>
      <c r="R22" s="30">
        <f t="shared" si="8"/>
        <v>0</v>
      </c>
      <c r="S22" s="30">
        <f t="shared" si="8"/>
        <v>35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5750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57808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460</v>
      </c>
      <c r="J23" s="75">
        <f>J8+J22</f>
        <v>60776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86</v>
      </c>
      <c r="R23" s="33">
        <f>R22+R8</f>
        <v>7</v>
      </c>
      <c r="S23" s="33">
        <f>S8+S22</f>
        <v>135</v>
      </c>
      <c r="T23" s="33">
        <f>T8+T22</f>
        <v>82</v>
      </c>
      <c r="U23" s="33">
        <f>U8+U22</f>
        <v>767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10750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71</v>
      </c>
      <c r="C24" s="21"/>
      <c r="D24" s="121">
        <f>D23-E23</f>
        <v>-21</v>
      </c>
      <c r="E24" s="122"/>
      <c r="F24" s="121">
        <f>F23-G23</f>
        <v>-15</v>
      </c>
      <c r="G24" s="122"/>
      <c r="H24" s="123">
        <f>H23-I23</f>
        <v>-2</v>
      </c>
      <c r="I24" s="124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45</v>
      </c>
      <c r="S24" s="24" t="s">
        <v>76</v>
      </c>
      <c r="T24" s="24" t="s">
        <v>72</v>
      </c>
      <c r="U24" s="24" t="s">
        <v>73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15850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2025-05-20T10:34:30Z</cp:lastPrinted>
  <dcterms:created xsi:type="dcterms:W3CDTF">2020-08-31T08:55:27Z</dcterms:created>
  <dcterms:modified xsi:type="dcterms:W3CDTF">2025-05-20T10:35:20Z</dcterms:modified>
</cp:coreProperties>
</file>